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30" windowWidth="12120" windowHeight="7485" tabRatio="926" firstSheet="2" activeTab="13"/>
  </bookViews>
  <sheets>
    <sheet name="Chart1" sheetId="1" r:id="rId1"/>
    <sheet name="Chart2" sheetId="2" r:id="rId2"/>
    <sheet name="Chart3" sheetId="3" r:id="rId3"/>
    <sheet name="Chart4" sheetId="4" r:id="rId4"/>
    <sheet name="Chart6" sheetId="5" r:id="rId5"/>
    <sheet name="Chart5" sheetId="6" r:id="rId6"/>
    <sheet name="Chart7" sheetId="7" r:id="rId7"/>
    <sheet name="Chart8" sheetId="8" r:id="rId8"/>
    <sheet name="MESO1" sheetId="9" r:id="rId9"/>
    <sheet name="mesegypt" sheetId="10" r:id="rId10"/>
    <sheet name="Sheet1" sheetId="11" r:id="rId11"/>
    <sheet name="Sheet2" sheetId="12" r:id="rId12"/>
    <sheet name="Sheet3" sheetId="13" r:id="rId13"/>
    <sheet name="Sheet4" sheetId="14" r:id="rId14"/>
    <sheet name="Sheet5" sheetId="15" r:id="rId15"/>
    <sheet name="Sheet6" sheetId="16" r:id="rId16"/>
    <sheet name="Sheet8" sheetId="17" r:id="rId17"/>
    <sheet name="Sheet8 th" sheetId="18" r:id="rId18"/>
    <sheet name="Sheet9" sheetId="19" r:id="rId19"/>
    <sheet name="Sheet10" sheetId="20" r:id="rId20"/>
  </sheets>
  <definedNames>
    <definedName name="SPSS">'mesegypt'!$A$1:$S$36</definedName>
  </definedNames>
  <calcPr fullCalcOnLoad="1"/>
</workbook>
</file>

<file path=xl/sharedStrings.xml><?xml version="1.0" encoding="utf-8"?>
<sst xmlns="http://schemas.openxmlformats.org/spreadsheetml/2006/main" count="694" uniqueCount="134">
  <si>
    <t>YEAR</t>
  </si>
  <si>
    <t>Largest Egyptian City</t>
  </si>
  <si>
    <t>Largest Mesopotamian City</t>
  </si>
  <si>
    <t>2000 BCE</t>
  </si>
  <si>
    <t>1600 BCE</t>
  </si>
  <si>
    <t>1350 BCE</t>
  </si>
  <si>
    <t>1200 BCE</t>
  </si>
  <si>
    <t>1000 BCE</t>
  </si>
  <si>
    <t>800 BCE</t>
  </si>
  <si>
    <t>650 BCE</t>
  </si>
  <si>
    <t>Egyptian</t>
  </si>
  <si>
    <t>Mesopotamian</t>
  </si>
  <si>
    <t>3000 BCE</t>
  </si>
  <si>
    <t>2800 BCE</t>
  </si>
  <si>
    <t>2500 BCE</t>
  </si>
  <si>
    <t>2400 BCE</t>
  </si>
  <si>
    <t>2300 BCE</t>
  </si>
  <si>
    <t>2200 BCE</t>
  </si>
  <si>
    <t>2100 BCE</t>
  </si>
  <si>
    <t>1900 BCE</t>
  </si>
  <si>
    <t>1800 BCE</t>
  </si>
  <si>
    <t>1700 BCE</t>
  </si>
  <si>
    <t>1500 BCE</t>
  </si>
  <si>
    <t>1450 BCE</t>
  </si>
  <si>
    <t>1400 BCE</t>
  </si>
  <si>
    <t>1300 BCE</t>
  </si>
  <si>
    <t>1250 BCE</t>
  </si>
  <si>
    <t>1150 BCE</t>
  </si>
  <si>
    <t>1100 BCE</t>
  </si>
  <si>
    <t>1050 BCE</t>
  </si>
  <si>
    <t>950 BCE</t>
  </si>
  <si>
    <t>900 BCE</t>
  </si>
  <si>
    <t>850 BCE</t>
  </si>
  <si>
    <t>750 BCE</t>
  </si>
  <si>
    <t>700 BCE</t>
  </si>
  <si>
    <t>600 BCE</t>
  </si>
  <si>
    <t>EMPIRE1</t>
  </si>
  <si>
    <t>EMPNAME</t>
  </si>
  <si>
    <t>CITY1</t>
  </si>
  <si>
    <t>CITY1NAM</t>
  </si>
  <si>
    <t>CITY2</t>
  </si>
  <si>
    <t>CITY2NAM</t>
  </si>
  <si>
    <t>CITY3</t>
  </si>
  <si>
    <t>CITY3NAM</t>
  </si>
  <si>
    <t>EMPIRE10</t>
  </si>
  <si>
    <t>VAR00001</t>
  </si>
  <si>
    <t>MEMPIRE1</t>
  </si>
  <si>
    <t>MEMPNAME</t>
  </si>
  <si>
    <t>MCITY1</t>
  </si>
  <si>
    <t>MCITY1NA</t>
  </si>
  <si>
    <t>MCITY2</t>
  </si>
  <si>
    <t>MCITY2NA</t>
  </si>
  <si>
    <t>MCITY3</t>
  </si>
  <si>
    <t>MCITY3NA</t>
  </si>
  <si>
    <t>upegypt</t>
  </si>
  <si>
    <t/>
  </si>
  <si>
    <t>oldegypt</t>
  </si>
  <si>
    <t>kish</t>
  </si>
  <si>
    <t>lagash</t>
  </si>
  <si>
    <t>akkadian</t>
  </si>
  <si>
    <t>egypt</t>
  </si>
  <si>
    <t>memphis</t>
  </si>
  <si>
    <t>heliopol</t>
  </si>
  <si>
    <t>heracleo</t>
  </si>
  <si>
    <t>agade</t>
  </si>
  <si>
    <t>ebla</t>
  </si>
  <si>
    <t>nippur</t>
  </si>
  <si>
    <t>ur</t>
  </si>
  <si>
    <t>midegypt</t>
  </si>
  <si>
    <t>thebes</t>
  </si>
  <si>
    <t>susa</t>
  </si>
  <si>
    <t>assyria</t>
  </si>
  <si>
    <t>isin</t>
  </si>
  <si>
    <t>mari</t>
  </si>
  <si>
    <t>babylon</t>
  </si>
  <si>
    <t>hyksos</t>
  </si>
  <si>
    <t>avaris</t>
  </si>
  <si>
    <t>kerma</t>
  </si>
  <si>
    <t>khattush</t>
  </si>
  <si>
    <t>newegypt</t>
  </si>
  <si>
    <t>kassite</t>
  </si>
  <si>
    <t>amarna</t>
  </si>
  <si>
    <t>assyrian</t>
  </si>
  <si>
    <t>dur-kuri</t>
  </si>
  <si>
    <t>nineveh</t>
  </si>
  <si>
    <t>khattash</t>
  </si>
  <si>
    <t>jerusale</t>
  </si>
  <si>
    <t>calah</t>
  </si>
  <si>
    <t>lateegyp</t>
  </si>
  <si>
    <t>sais</t>
  </si>
  <si>
    <t>napata</t>
  </si>
  <si>
    <t>modelski added</t>
  </si>
  <si>
    <t>uruk</t>
  </si>
  <si>
    <t>larak</t>
  </si>
  <si>
    <t>eridu</t>
  </si>
  <si>
    <t>suheri</t>
  </si>
  <si>
    <t>umma</t>
  </si>
  <si>
    <t>larsa</t>
  </si>
  <si>
    <t>ecity1</t>
  </si>
  <si>
    <t>Year</t>
  </si>
  <si>
    <t>Kish</t>
  </si>
  <si>
    <t>Lagash</t>
  </si>
  <si>
    <t>Akkadian Empire</t>
  </si>
  <si>
    <t>Ur</t>
  </si>
  <si>
    <t>Assur</t>
  </si>
  <si>
    <t>Babylon</t>
  </si>
  <si>
    <t>Assyrian</t>
  </si>
  <si>
    <t>Territory</t>
  </si>
  <si>
    <t>State or Empire</t>
  </si>
  <si>
    <t xml:space="preserve">Largest Egyptian State </t>
  </si>
  <si>
    <t>Largest Mesopotamian State or Empire</t>
  </si>
  <si>
    <t>size-taag</t>
  </si>
  <si>
    <t>pwr/wilk</t>
  </si>
  <si>
    <t>Wilkinson</t>
  </si>
  <si>
    <t>EGYPT</t>
  </si>
  <si>
    <t>South</t>
  </si>
  <si>
    <t>North</t>
  </si>
  <si>
    <t>BOTH</t>
  </si>
  <si>
    <t>BCE</t>
  </si>
  <si>
    <t>Bab + SUM</t>
  </si>
  <si>
    <t>Bab + SUM + Elam</t>
  </si>
  <si>
    <t>Bab + Elam</t>
  </si>
  <si>
    <t>Assy + Mit interp</t>
  </si>
  <si>
    <t>Ass + Mit</t>
  </si>
  <si>
    <t>interp</t>
  </si>
  <si>
    <t>Assy + Urat interp</t>
  </si>
  <si>
    <t>same</t>
  </si>
  <si>
    <t>intrp</t>
  </si>
  <si>
    <t>Data</t>
  </si>
  <si>
    <t>DOW overlap, interp to show chage</t>
  </si>
  <si>
    <t>Correl.</t>
  </si>
  <si>
    <t>Taagepera Data</t>
  </si>
  <si>
    <t>MESOPOTAMIA</t>
  </si>
  <si>
    <t>550 BCE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</si>
</sst>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#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.0"/>
    <numFmt numFmtId="171" formatCode="#"/>
    <numFmt numFmtId="172" formatCode="#.000"/>
    <numFmt numFmtId="173" formatCode="0.0"/>
  </numFmts>
  <fonts count="13">
    <font>
      <sz val="8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sz val="16.5"/>
      <name val="Arial"/>
      <family val="0"/>
    </font>
    <font>
      <b/>
      <sz val="15.5"/>
      <name val="Arial"/>
      <family val="0"/>
    </font>
    <font>
      <sz val="15.5"/>
      <name val="Arial"/>
      <family val="0"/>
    </font>
    <font>
      <sz val="12"/>
      <name val="Arial"/>
      <family val="0"/>
    </font>
    <font>
      <u val="single"/>
      <sz val="8"/>
      <color indexed="12"/>
      <name val="Courier"/>
      <family val="0"/>
    </font>
    <font>
      <u val="single"/>
      <sz val="8"/>
      <color indexed="36"/>
      <name val="Courier"/>
      <family val="0"/>
    </font>
    <font>
      <i/>
      <sz val="8"/>
      <name val="Courie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166" fontId="0" fillId="0" borderId="0" xfId="0" applyNumberFormat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center" wrapText="1"/>
      <protection locked="0"/>
    </xf>
    <xf numFmtId="171" fontId="0" fillId="0" borderId="0" xfId="0" applyNumberFormat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/>
      <protection locked="0"/>
    </xf>
    <xf numFmtId="171" fontId="0" fillId="0" borderId="0" xfId="0" applyNumberFormat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12" fillId="0" borderId="3" xfId="0" applyFont="1" applyFill="1" applyBorder="1" applyAlignment="1">
      <alignment horizontal="center"/>
    </xf>
    <xf numFmtId="1" fontId="0" fillId="0" borderId="0" xfId="0" applyNumberFormat="1" applyAlignment="1" applyProtection="1">
      <alignment horizontal="right"/>
      <protection locked="0"/>
    </xf>
    <xf numFmtId="1" fontId="0" fillId="0" borderId="0" xfId="0" applyNumberFormat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worksheet" Target="worksheets/sheet1.xml" /><Relationship Id="rId11" Type="http://schemas.openxmlformats.org/officeDocument/2006/relationships/worksheet" Target="worksheets/sheet2.xml" /><Relationship Id="rId12" Type="http://schemas.openxmlformats.org/officeDocument/2006/relationships/worksheet" Target="worksheets/sheet3.xml" /><Relationship Id="rId13" Type="http://schemas.openxmlformats.org/officeDocument/2006/relationships/worksheet" Target="worksheets/sheet4.xml" /><Relationship Id="rId14" Type="http://schemas.openxmlformats.org/officeDocument/2006/relationships/worksheet" Target="worksheets/sheet5.xml" /><Relationship Id="rId15" Type="http://schemas.openxmlformats.org/officeDocument/2006/relationships/worksheet" Target="worksheets/sheet6.xml" /><Relationship Id="rId16" Type="http://schemas.openxmlformats.org/officeDocument/2006/relationships/worksheet" Target="worksheets/sheet7.xml" /><Relationship Id="rId17" Type="http://schemas.openxmlformats.org/officeDocument/2006/relationships/worksheet" Target="worksheets/sheet8.xml" /><Relationship Id="rId18" Type="http://schemas.openxmlformats.org/officeDocument/2006/relationships/worksheet" Target="worksheets/sheet9.xml" /><Relationship Id="rId19" Type="http://schemas.openxmlformats.org/officeDocument/2006/relationships/worksheet" Target="worksheets/sheet10.xml" /><Relationship Id="rId20" Type="http://schemas.openxmlformats.org/officeDocument/2006/relationships/worksheet" Target="worksheets/sheet11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575"/>
          <c:w val="0.79425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Egyptian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3000 BCE</c:v>
                </c:pt>
                <c:pt idx="1">
                  <c:v>2800 BCE</c:v>
                </c:pt>
                <c:pt idx="2">
                  <c:v>2500 BCE</c:v>
                </c:pt>
                <c:pt idx="3">
                  <c:v>2400 BCE</c:v>
                </c:pt>
                <c:pt idx="4">
                  <c:v>2300 BCE</c:v>
                </c:pt>
                <c:pt idx="5">
                  <c:v>2200 BCE</c:v>
                </c:pt>
                <c:pt idx="6">
                  <c:v>2100 BCE</c:v>
                </c:pt>
                <c:pt idx="7">
                  <c:v>2000 BCE</c:v>
                </c:pt>
                <c:pt idx="8">
                  <c:v>1900 BCE</c:v>
                </c:pt>
                <c:pt idx="9">
                  <c:v>1800 BCE</c:v>
                </c:pt>
                <c:pt idx="10">
                  <c:v>1700 BCE</c:v>
                </c:pt>
                <c:pt idx="11">
                  <c:v>1600 BCE</c:v>
                </c:pt>
                <c:pt idx="12">
                  <c:v>1500 BCE</c:v>
                </c:pt>
              </c:strCache>
            </c:strRef>
          </c:cat>
          <c:val>
            <c:numRef>
              <c:f>Sheet1!$B$2:$B$14</c:f>
              <c:numCache>
                <c:ptCount val="13"/>
                <c:pt idx="0">
                  <c:v>10</c:v>
                </c:pt>
                <c:pt idx="1">
                  <c:v>25</c:v>
                </c:pt>
                <c:pt idx="2">
                  <c:v>40</c:v>
                </c:pt>
                <c:pt idx="3">
                  <c:v>40</c:v>
                </c:pt>
                <c:pt idx="4">
                  <c:v>20</c:v>
                </c:pt>
                <c:pt idx="5">
                  <c:v>10</c:v>
                </c:pt>
                <c:pt idx="6">
                  <c:v>10</c:v>
                </c:pt>
                <c:pt idx="7">
                  <c:v>20</c:v>
                </c:pt>
                <c:pt idx="8">
                  <c:v>50</c:v>
                </c:pt>
                <c:pt idx="9">
                  <c:v>50</c:v>
                </c:pt>
                <c:pt idx="10">
                  <c:v>25</c:v>
                </c:pt>
                <c:pt idx="11">
                  <c:v>65</c:v>
                </c:pt>
                <c:pt idx="12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Mesopotamian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Sheet1!$A$2:$A$14</c:f>
              <c:strCache>
                <c:ptCount val="13"/>
                <c:pt idx="0">
                  <c:v>3000 BCE</c:v>
                </c:pt>
                <c:pt idx="1">
                  <c:v>2800 BCE</c:v>
                </c:pt>
                <c:pt idx="2">
                  <c:v>2500 BCE</c:v>
                </c:pt>
                <c:pt idx="3">
                  <c:v>2400 BCE</c:v>
                </c:pt>
                <c:pt idx="4">
                  <c:v>2300 BCE</c:v>
                </c:pt>
                <c:pt idx="5">
                  <c:v>2200 BCE</c:v>
                </c:pt>
                <c:pt idx="6">
                  <c:v>2100 BCE</c:v>
                </c:pt>
                <c:pt idx="7">
                  <c:v>2000 BCE</c:v>
                </c:pt>
                <c:pt idx="8">
                  <c:v>1900 BCE</c:v>
                </c:pt>
                <c:pt idx="9">
                  <c:v>1800 BCE</c:v>
                </c:pt>
                <c:pt idx="10">
                  <c:v>1700 BCE</c:v>
                </c:pt>
                <c:pt idx="11">
                  <c:v>1600 BCE</c:v>
                </c:pt>
                <c:pt idx="12">
                  <c:v>1500 BCE</c:v>
                </c:pt>
              </c:strCache>
            </c:strRef>
          </c:cat>
          <c:val>
            <c:numRef>
              <c:f>Sheet1!$C$2:$C$14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65</c:v>
                </c:pt>
                <c:pt idx="5">
                  <c:v>25</c:v>
                </c:pt>
                <c:pt idx="6">
                  <c:v>3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10</c:v>
                </c:pt>
              </c:numCache>
            </c:numRef>
          </c:val>
          <c:smooth val="0"/>
        </c:ser>
        <c:axId val="25637109"/>
        <c:axId val="29407390"/>
      </c:lineChart>
      <c:catAx>
        <c:axId val="256371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crossAx val="29407390"/>
        <c:crosses val="autoZero"/>
        <c:auto val="0"/>
        <c:lblOffset val="100"/>
        <c:noMultiLvlLbl val="0"/>
      </c:catAx>
      <c:valAx>
        <c:axId val="29407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Territorial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63710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1575"/>
          <c:w val="0.79425"/>
          <c:h val="0.929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Egyptian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Sheet1!$A$2:$A$14</c:f>
              <c:strCache>
                <c:ptCount val="13"/>
                <c:pt idx="0">
                  <c:v>3000 BCE</c:v>
                </c:pt>
                <c:pt idx="1">
                  <c:v>2800 BCE</c:v>
                </c:pt>
                <c:pt idx="2">
                  <c:v>2500 BCE</c:v>
                </c:pt>
                <c:pt idx="3">
                  <c:v>2400 BCE</c:v>
                </c:pt>
                <c:pt idx="4">
                  <c:v>2300 BCE</c:v>
                </c:pt>
                <c:pt idx="5">
                  <c:v>2200 BCE</c:v>
                </c:pt>
                <c:pt idx="6">
                  <c:v>2100 BCE</c:v>
                </c:pt>
                <c:pt idx="7">
                  <c:v>2000 BCE</c:v>
                </c:pt>
                <c:pt idx="8">
                  <c:v>1900 BCE</c:v>
                </c:pt>
                <c:pt idx="9">
                  <c:v>1800 BCE</c:v>
                </c:pt>
                <c:pt idx="10">
                  <c:v>1700 BCE</c:v>
                </c:pt>
                <c:pt idx="11">
                  <c:v>1600 BCE</c:v>
                </c:pt>
                <c:pt idx="12">
                  <c:v>1500 BCE</c:v>
                </c:pt>
              </c:strCache>
            </c:strRef>
          </c:cat>
          <c:val>
            <c:numRef>
              <c:f>Sheet1!$B$2:$B$14</c:f>
              <c:numCache>
                <c:ptCount val="13"/>
                <c:pt idx="0">
                  <c:v>10</c:v>
                </c:pt>
                <c:pt idx="1">
                  <c:v>25</c:v>
                </c:pt>
                <c:pt idx="2">
                  <c:v>40</c:v>
                </c:pt>
                <c:pt idx="3">
                  <c:v>40</c:v>
                </c:pt>
                <c:pt idx="4">
                  <c:v>20</c:v>
                </c:pt>
                <c:pt idx="5">
                  <c:v>10</c:v>
                </c:pt>
                <c:pt idx="6">
                  <c:v>10</c:v>
                </c:pt>
                <c:pt idx="7">
                  <c:v>20</c:v>
                </c:pt>
                <c:pt idx="8">
                  <c:v>50</c:v>
                </c:pt>
                <c:pt idx="9">
                  <c:v>50</c:v>
                </c:pt>
                <c:pt idx="10">
                  <c:v>25</c:v>
                </c:pt>
                <c:pt idx="11">
                  <c:v>65</c:v>
                </c:pt>
                <c:pt idx="12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Mesopotamian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Sheet1!$A$2:$A$14</c:f>
              <c:strCache>
                <c:ptCount val="13"/>
                <c:pt idx="0">
                  <c:v>3000 BCE</c:v>
                </c:pt>
                <c:pt idx="1">
                  <c:v>2800 BCE</c:v>
                </c:pt>
                <c:pt idx="2">
                  <c:v>2500 BCE</c:v>
                </c:pt>
                <c:pt idx="3">
                  <c:v>2400 BCE</c:v>
                </c:pt>
                <c:pt idx="4">
                  <c:v>2300 BCE</c:v>
                </c:pt>
                <c:pt idx="5">
                  <c:v>2200 BCE</c:v>
                </c:pt>
                <c:pt idx="6">
                  <c:v>2100 BCE</c:v>
                </c:pt>
                <c:pt idx="7">
                  <c:v>2000 BCE</c:v>
                </c:pt>
                <c:pt idx="8">
                  <c:v>1900 BCE</c:v>
                </c:pt>
                <c:pt idx="9">
                  <c:v>1800 BCE</c:v>
                </c:pt>
                <c:pt idx="10">
                  <c:v>1700 BCE</c:v>
                </c:pt>
                <c:pt idx="11">
                  <c:v>1600 BCE</c:v>
                </c:pt>
                <c:pt idx="12">
                  <c:v>1500 BCE</c:v>
                </c:pt>
              </c:strCache>
            </c:strRef>
          </c:cat>
          <c:val>
            <c:numRef>
              <c:f>Sheet1!$C$2:$C$14</c:f>
              <c:numCache>
                <c:ptCount val="13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5</c:v>
                </c:pt>
                <c:pt idx="4">
                  <c:v>65</c:v>
                </c:pt>
                <c:pt idx="5">
                  <c:v>25</c:v>
                </c:pt>
                <c:pt idx="6">
                  <c:v>3</c:v>
                </c:pt>
                <c:pt idx="7">
                  <c:v>10</c:v>
                </c:pt>
                <c:pt idx="8">
                  <c:v>0</c:v>
                </c:pt>
                <c:pt idx="9">
                  <c:v>10</c:v>
                </c:pt>
                <c:pt idx="10">
                  <c:v>25</c:v>
                </c:pt>
                <c:pt idx="11">
                  <c:v>15</c:v>
                </c:pt>
                <c:pt idx="12">
                  <c:v>10</c:v>
                </c:pt>
              </c:numCache>
            </c:numRef>
          </c:val>
          <c:smooth val="0"/>
        </c:ser>
        <c:axId val="63339919"/>
        <c:axId val="33188360"/>
      </c:lineChart>
      <c:catAx>
        <c:axId val="63339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3188360"/>
        <c:crosses val="autoZero"/>
        <c:auto val="0"/>
        <c:lblOffset val="100"/>
        <c:noMultiLvlLbl val="0"/>
      </c:catAx>
      <c:valAx>
        <c:axId val="331883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Territorial Size of Largest Empire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33991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075"/>
          <c:y val="0.01575"/>
          <c:w val="0.7745"/>
          <c:h val="0.96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Largest Egyptian City</c:v>
                </c:pt>
              </c:strCache>
            </c:strRef>
          </c:tx>
          <c:spPr>
            <a:solidFill>
              <a:srgbClr val="69FFFF"/>
            </a:solidFill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Sheet1!$D$2:$D$32</c:f>
              <c:strCache>
                <c:ptCount val="31"/>
                <c:pt idx="0">
                  <c:v>3000 BCE</c:v>
                </c:pt>
                <c:pt idx="1">
                  <c:v>2800 BCE</c:v>
                </c:pt>
                <c:pt idx="2">
                  <c:v>2500 BCE</c:v>
                </c:pt>
                <c:pt idx="3">
                  <c:v>2400 BCE</c:v>
                </c:pt>
                <c:pt idx="4">
                  <c:v>2300 BCE</c:v>
                </c:pt>
                <c:pt idx="5">
                  <c:v>2200 BCE</c:v>
                </c:pt>
                <c:pt idx="6">
                  <c:v>2100 BCE</c:v>
                </c:pt>
                <c:pt idx="7">
                  <c:v>2000 BCE</c:v>
                </c:pt>
                <c:pt idx="8">
                  <c:v>1900 BCE</c:v>
                </c:pt>
                <c:pt idx="9">
                  <c:v>1800 BCE</c:v>
                </c:pt>
                <c:pt idx="10">
                  <c:v>1700 BCE</c:v>
                </c:pt>
                <c:pt idx="11">
                  <c:v>1600 BCE</c:v>
                </c:pt>
                <c:pt idx="12">
                  <c:v>1500 BCE</c:v>
                </c:pt>
                <c:pt idx="13">
                  <c:v>1450 BCE</c:v>
                </c:pt>
                <c:pt idx="14">
                  <c:v>1400 BCE</c:v>
                </c:pt>
                <c:pt idx="15">
                  <c:v>1350 BCE</c:v>
                </c:pt>
                <c:pt idx="16">
                  <c:v>1300 BCE</c:v>
                </c:pt>
                <c:pt idx="17">
                  <c:v>1250 BCE</c:v>
                </c:pt>
                <c:pt idx="18">
                  <c:v>1200 BCE</c:v>
                </c:pt>
                <c:pt idx="19">
                  <c:v>1150 BCE</c:v>
                </c:pt>
                <c:pt idx="20">
                  <c:v>1100 BCE</c:v>
                </c:pt>
                <c:pt idx="21">
                  <c:v>1050 BCE</c:v>
                </c:pt>
                <c:pt idx="22">
                  <c:v>1000 BCE</c:v>
                </c:pt>
                <c:pt idx="23">
                  <c:v>950 BCE</c:v>
                </c:pt>
                <c:pt idx="24">
                  <c:v>900 BCE</c:v>
                </c:pt>
                <c:pt idx="25">
                  <c:v>850 BCE</c:v>
                </c:pt>
                <c:pt idx="26">
                  <c:v>800 BCE</c:v>
                </c:pt>
                <c:pt idx="27">
                  <c:v>750 BCE</c:v>
                </c:pt>
                <c:pt idx="28">
                  <c:v>700 BCE</c:v>
                </c:pt>
                <c:pt idx="29">
                  <c:v>650 BCE</c:v>
                </c:pt>
                <c:pt idx="30">
                  <c:v>600 BCE</c:v>
                </c:pt>
              </c:strCache>
            </c:strRef>
          </c:cat>
          <c:val>
            <c:numRef>
              <c:f>Sheet1!$E$2:$E$32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80</c:v>
                </c:pt>
                <c:pt idx="16">
                  <c:v>0</c:v>
                </c:pt>
                <c:pt idx="17">
                  <c:v>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65</c:v>
                </c:pt>
                <c:pt idx="3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Sheet1!$F$1</c:f>
              <c:strCache>
                <c:ptCount val="1"/>
                <c:pt idx="0">
                  <c:v>Largest Mesopotamian City</c:v>
                </c:pt>
              </c:strCache>
            </c:strRef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Sheet1!$D$2:$D$32</c:f>
              <c:strCache>
                <c:ptCount val="31"/>
                <c:pt idx="0">
                  <c:v>3000 BCE</c:v>
                </c:pt>
                <c:pt idx="1">
                  <c:v>2800 BCE</c:v>
                </c:pt>
                <c:pt idx="2">
                  <c:v>2500 BCE</c:v>
                </c:pt>
                <c:pt idx="3">
                  <c:v>2400 BCE</c:v>
                </c:pt>
                <c:pt idx="4">
                  <c:v>2300 BCE</c:v>
                </c:pt>
                <c:pt idx="5">
                  <c:v>2200 BCE</c:v>
                </c:pt>
                <c:pt idx="6">
                  <c:v>2100 BCE</c:v>
                </c:pt>
                <c:pt idx="7">
                  <c:v>2000 BCE</c:v>
                </c:pt>
                <c:pt idx="8">
                  <c:v>1900 BCE</c:v>
                </c:pt>
                <c:pt idx="9">
                  <c:v>1800 BCE</c:v>
                </c:pt>
                <c:pt idx="10">
                  <c:v>1700 BCE</c:v>
                </c:pt>
                <c:pt idx="11">
                  <c:v>1600 BCE</c:v>
                </c:pt>
                <c:pt idx="12">
                  <c:v>1500 BCE</c:v>
                </c:pt>
                <c:pt idx="13">
                  <c:v>1450 BCE</c:v>
                </c:pt>
                <c:pt idx="14">
                  <c:v>1400 BCE</c:v>
                </c:pt>
                <c:pt idx="15">
                  <c:v>1350 BCE</c:v>
                </c:pt>
                <c:pt idx="16">
                  <c:v>1300 BCE</c:v>
                </c:pt>
                <c:pt idx="17">
                  <c:v>1250 BCE</c:v>
                </c:pt>
                <c:pt idx="18">
                  <c:v>1200 BCE</c:v>
                </c:pt>
                <c:pt idx="19">
                  <c:v>1150 BCE</c:v>
                </c:pt>
                <c:pt idx="20">
                  <c:v>1100 BCE</c:v>
                </c:pt>
                <c:pt idx="21">
                  <c:v>1050 BCE</c:v>
                </c:pt>
                <c:pt idx="22">
                  <c:v>1000 BCE</c:v>
                </c:pt>
                <c:pt idx="23">
                  <c:v>950 BCE</c:v>
                </c:pt>
                <c:pt idx="24">
                  <c:v>900 BCE</c:v>
                </c:pt>
                <c:pt idx="25">
                  <c:v>850 BCE</c:v>
                </c:pt>
                <c:pt idx="26">
                  <c:v>800 BCE</c:v>
                </c:pt>
                <c:pt idx="27">
                  <c:v>750 BCE</c:v>
                </c:pt>
                <c:pt idx="28">
                  <c:v>700 BCE</c:v>
                </c:pt>
                <c:pt idx="29">
                  <c:v>650 BCE</c:v>
                </c:pt>
                <c:pt idx="30">
                  <c:v>600 BCE</c:v>
                </c:pt>
              </c:strCache>
            </c:strRef>
          </c:cat>
          <c:val>
            <c:numRef>
              <c:f>Sheet1!$F$2:$F$32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45</c:v>
                </c:pt>
                <c:pt idx="16">
                  <c:v>0</c:v>
                </c:pt>
                <c:pt idx="17">
                  <c:v>0</c:v>
                </c:pt>
                <c:pt idx="18">
                  <c:v>48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45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50</c:v>
                </c:pt>
                <c:pt idx="27">
                  <c:v>0</c:v>
                </c:pt>
                <c:pt idx="28">
                  <c:v>0</c:v>
                </c:pt>
                <c:pt idx="29">
                  <c:v>120</c:v>
                </c:pt>
                <c:pt idx="30">
                  <c:v>0</c:v>
                </c:pt>
              </c:numCache>
            </c:numRef>
          </c:val>
          <c:shape val="box"/>
        </c:ser>
        <c:gapDepth val="0"/>
        <c:shape val="box"/>
        <c:axId val="30259785"/>
        <c:axId val="3902610"/>
      </c:bar3DChart>
      <c:catAx>
        <c:axId val="30259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902610"/>
        <c:crosses val="autoZero"/>
        <c:auto val="0"/>
        <c:lblOffset val="100"/>
        <c:noMultiLvlLbl val="0"/>
      </c:catAx>
      <c:valAx>
        <c:axId val="39026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Population Size of Largest 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25978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"/>
          <c:y val="0.39475"/>
          <c:w val="0.1985"/>
          <c:h val="0.11325"/>
        </c:manualLayout>
      </c:layout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Largest Cities in Egypt and Mesopotamia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275"/>
          <c:w val="0.94125"/>
          <c:h val="0.842"/>
        </c:manualLayout>
      </c:layout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Largest Egyptian 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Sheet2!$A$2:$A$8</c:f>
              <c:strCache>
                <c:ptCount val="7"/>
                <c:pt idx="0">
                  <c:v>2000 BCE</c:v>
                </c:pt>
                <c:pt idx="1">
                  <c:v>1600 BCE</c:v>
                </c:pt>
                <c:pt idx="2">
                  <c:v>1350 BCE</c:v>
                </c:pt>
                <c:pt idx="3">
                  <c:v>1200 BCE</c:v>
                </c:pt>
                <c:pt idx="4">
                  <c:v>1000 BCE</c:v>
                </c:pt>
                <c:pt idx="5">
                  <c:v>800 BCE</c:v>
                </c:pt>
                <c:pt idx="6">
                  <c:v>650 BCE</c:v>
                </c:pt>
              </c:strCache>
            </c:strRef>
          </c:cat>
          <c:val>
            <c:numRef>
              <c:f>Sheet2!$B$2:$B$8</c:f>
              <c:numCache>
                <c:ptCount val="7"/>
                <c:pt idx="0">
                  <c:v>60</c:v>
                </c:pt>
                <c:pt idx="1">
                  <c:v>100</c:v>
                </c:pt>
                <c:pt idx="2">
                  <c:v>80</c:v>
                </c:pt>
                <c:pt idx="3">
                  <c:v>50</c:v>
                </c:pt>
                <c:pt idx="4">
                  <c:v>60</c:v>
                </c:pt>
                <c:pt idx="5">
                  <c:v>60</c:v>
                </c:pt>
                <c:pt idx="6">
                  <c:v>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Largest Mesopotamian City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Sheet2!$A$2:$A$8</c:f>
              <c:strCache>
                <c:ptCount val="7"/>
                <c:pt idx="0">
                  <c:v>2000 BCE</c:v>
                </c:pt>
                <c:pt idx="1">
                  <c:v>1600 BCE</c:v>
                </c:pt>
                <c:pt idx="2">
                  <c:v>1350 BCE</c:v>
                </c:pt>
                <c:pt idx="3">
                  <c:v>1200 BCE</c:v>
                </c:pt>
                <c:pt idx="4">
                  <c:v>1000 BCE</c:v>
                </c:pt>
                <c:pt idx="5">
                  <c:v>800 BCE</c:v>
                </c:pt>
                <c:pt idx="6">
                  <c:v>650 BCE</c:v>
                </c:pt>
              </c:strCache>
            </c:strRef>
          </c:cat>
          <c:val>
            <c:numRef>
              <c:f>Sheet2!$C$2:$C$8</c:f>
              <c:numCache>
                <c:ptCount val="7"/>
                <c:pt idx="0">
                  <c:v>65</c:v>
                </c:pt>
                <c:pt idx="1">
                  <c:v>60</c:v>
                </c:pt>
                <c:pt idx="2">
                  <c:v>45</c:v>
                </c:pt>
                <c:pt idx="3">
                  <c:v>48</c:v>
                </c:pt>
                <c:pt idx="4">
                  <c:v>45</c:v>
                </c:pt>
                <c:pt idx="5">
                  <c:v>50</c:v>
                </c:pt>
                <c:pt idx="6">
                  <c:v>120</c:v>
                </c:pt>
              </c:numCache>
            </c:numRef>
          </c:val>
          <c:smooth val="0"/>
        </c:ser>
        <c:axId val="35123491"/>
        <c:axId val="47675964"/>
      </c:lineChart>
      <c:catAx>
        <c:axId val="351234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675964"/>
        <c:crosses val="autoZero"/>
        <c:auto val="0"/>
        <c:lblOffset val="100"/>
        <c:noMultiLvlLbl val="0"/>
      </c:catAx>
      <c:valAx>
        <c:axId val="476759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Population of Largest Cities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512349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425"/>
          <c:y val="0.70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01675"/>
          <c:w val="0.97725"/>
          <c:h val="0.966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Sheet3!$B$1</c:f>
              <c:strCache>
                <c:ptCount val="1"/>
                <c:pt idx="0">
                  <c:v>Territory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Sheet3!$A$2:$A$23</c:f>
              <c:numCache>
                <c:ptCount val="22"/>
                <c:pt idx="0">
                  <c:v>-2800</c:v>
                </c:pt>
                <c:pt idx="1">
                  <c:v>-2500</c:v>
                </c:pt>
                <c:pt idx="2">
                  <c:v>-2400</c:v>
                </c:pt>
                <c:pt idx="3">
                  <c:v>-2300</c:v>
                </c:pt>
                <c:pt idx="4">
                  <c:v>-2200</c:v>
                </c:pt>
                <c:pt idx="5">
                  <c:v>-2100</c:v>
                </c:pt>
                <c:pt idx="6">
                  <c:v>-2000</c:v>
                </c:pt>
                <c:pt idx="7">
                  <c:v>-1900</c:v>
                </c:pt>
                <c:pt idx="8">
                  <c:v>-1800</c:v>
                </c:pt>
                <c:pt idx="9">
                  <c:v>-1700</c:v>
                </c:pt>
                <c:pt idx="10">
                  <c:v>-1600</c:v>
                </c:pt>
                <c:pt idx="11">
                  <c:v>-1500</c:v>
                </c:pt>
                <c:pt idx="12">
                  <c:v>-1450</c:v>
                </c:pt>
                <c:pt idx="13">
                  <c:v>-1400</c:v>
                </c:pt>
                <c:pt idx="14">
                  <c:v>-1350</c:v>
                </c:pt>
                <c:pt idx="15">
                  <c:v>-1300</c:v>
                </c:pt>
                <c:pt idx="16">
                  <c:v>-1250</c:v>
                </c:pt>
                <c:pt idx="17">
                  <c:v>-1200</c:v>
                </c:pt>
                <c:pt idx="18">
                  <c:v>-1150</c:v>
                </c:pt>
                <c:pt idx="19">
                  <c:v>-1100</c:v>
                </c:pt>
                <c:pt idx="20">
                  <c:v>-1050</c:v>
                </c:pt>
                <c:pt idx="21">
                  <c:v>-1000</c:v>
                </c:pt>
              </c:numCache>
            </c:numRef>
          </c:cat>
          <c:val>
            <c:numRef>
              <c:f>Sheet3!$B$2:$B$23</c:f>
              <c:numCache>
                <c:ptCount val="22"/>
                <c:pt idx="0">
                  <c:v>1</c:v>
                </c:pt>
                <c:pt idx="1">
                  <c:v>3</c:v>
                </c:pt>
                <c:pt idx="2">
                  <c:v>5</c:v>
                </c:pt>
                <c:pt idx="3">
                  <c:v>65</c:v>
                </c:pt>
                <c:pt idx="4">
                  <c:v>25</c:v>
                </c:pt>
                <c:pt idx="5">
                  <c:v>3</c:v>
                </c:pt>
                <c:pt idx="6">
                  <c:v>10</c:v>
                </c:pt>
                <c:pt idx="7">
                  <c:v>0</c:v>
                </c:pt>
                <c:pt idx="8">
                  <c:v>10</c:v>
                </c:pt>
                <c:pt idx="9">
                  <c:v>25</c:v>
                </c:pt>
                <c:pt idx="10">
                  <c:v>15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5</c:v>
                </c:pt>
                <c:pt idx="15">
                  <c:v>10</c:v>
                </c:pt>
                <c:pt idx="16">
                  <c:v>15</c:v>
                </c:pt>
                <c:pt idx="17">
                  <c:v>10</c:v>
                </c:pt>
                <c:pt idx="18">
                  <c:v>5</c:v>
                </c:pt>
                <c:pt idx="19">
                  <c:v>40</c:v>
                </c:pt>
                <c:pt idx="20">
                  <c:v>15</c:v>
                </c:pt>
                <c:pt idx="21">
                  <c:v>15</c:v>
                </c:pt>
              </c:numCache>
            </c:numRef>
          </c:val>
          <c:shape val="box"/>
        </c:ser>
        <c:ser>
          <c:idx val="0"/>
          <c:order val="1"/>
          <c:tx>
            <c:v>State or Empire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Sheet3!$C$2:$C$23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hape val="box"/>
        </c:ser>
        <c:shape val="box"/>
        <c:axId val="26430493"/>
        <c:axId val="36547846"/>
        <c:axId val="60495159"/>
      </c:bar3DChart>
      <c:catAx>
        <c:axId val="2643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6547846"/>
        <c:crosses val="autoZero"/>
        <c:auto val="1"/>
        <c:lblOffset val="100"/>
        <c:noMultiLvlLbl val="0"/>
      </c:catAx>
      <c:valAx>
        <c:axId val="3654784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Territorial 
Size</a:t>
                </a:r>
              </a:p>
            </c:rich>
          </c:tx>
          <c:layout>
            <c:manualLayout>
              <c:xMode val="factor"/>
              <c:yMode val="factor"/>
              <c:x val="0.00175"/>
              <c:y val="0.05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430493"/>
        <c:crossesAt val="1"/>
        <c:crossBetween val="between"/>
        <c:dispUnits/>
      </c:valAx>
      <c:serAx>
        <c:axId val="60495159"/>
        <c:scaling>
          <c:orientation val="minMax"/>
        </c:scaling>
        <c:axPos val="b"/>
        <c:delete val="1"/>
        <c:majorTickMark val="out"/>
        <c:minorTickMark val="none"/>
        <c:tickLblPos val="low"/>
        <c:crossAx val="36547846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5"/>
          <c:y val="0.10575"/>
          <c:w val="0.771"/>
          <c:h val="0.8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Sheet6!$B$1</c:f>
              <c:strCache>
                <c:ptCount val="1"/>
                <c:pt idx="0">
                  <c:v>Largest Egyptian City</c:v>
                </c:pt>
              </c:strCache>
            </c:strRef>
          </c:tx>
          <c:spPr>
            <a:pattFill prst="pct75">
              <a:fgClr>
                <a:srgbClr val="FFFF00"/>
              </a:fgClr>
              <a:bgClr>
                <a:srgbClr val="8080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cat>
            <c:numRef>
              <c:f>Sheet6!$D$2:$D$26</c:f>
              <c:numCache>
                <c:ptCount val="25"/>
                <c:pt idx="0">
                  <c:v>-3700</c:v>
                </c:pt>
                <c:pt idx="1">
                  <c:v>-3400</c:v>
                </c:pt>
                <c:pt idx="2">
                  <c:v>-3100</c:v>
                </c:pt>
                <c:pt idx="3">
                  <c:v>-2800</c:v>
                </c:pt>
                <c:pt idx="4">
                  <c:v>-2500</c:v>
                </c:pt>
                <c:pt idx="5">
                  <c:v>-2400</c:v>
                </c:pt>
                <c:pt idx="6">
                  <c:v>-2300</c:v>
                </c:pt>
                <c:pt idx="7">
                  <c:v>-2200</c:v>
                </c:pt>
                <c:pt idx="8">
                  <c:v>-2100</c:v>
                </c:pt>
                <c:pt idx="9">
                  <c:v>-2000</c:v>
                </c:pt>
                <c:pt idx="10">
                  <c:v>-1900</c:v>
                </c:pt>
                <c:pt idx="11">
                  <c:v>-1800</c:v>
                </c:pt>
                <c:pt idx="12">
                  <c:v>-1700</c:v>
                </c:pt>
                <c:pt idx="13">
                  <c:v>-1600</c:v>
                </c:pt>
                <c:pt idx="14">
                  <c:v>-1500</c:v>
                </c:pt>
                <c:pt idx="15">
                  <c:v>-1400</c:v>
                </c:pt>
                <c:pt idx="16">
                  <c:v>-1350</c:v>
                </c:pt>
                <c:pt idx="17">
                  <c:v>-1300</c:v>
                </c:pt>
                <c:pt idx="18">
                  <c:v>-1200</c:v>
                </c:pt>
                <c:pt idx="19">
                  <c:v>-1100</c:v>
                </c:pt>
                <c:pt idx="20">
                  <c:v>-1000</c:v>
                </c:pt>
                <c:pt idx="21">
                  <c:v>-900</c:v>
                </c:pt>
                <c:pt idx="22">
                  <c:v>-800</c:v>
                </c:pt>
                <c:pt idx="23">
                  <c:v>-700</c:v>
                </c:pt>
                <c:pt idx="24">
                  <c:v>-650</c:v>
                </c:pt>
              </c:numCache>
            </c:numRef>
          </c:cat>
          <c:val>
            <c:numRef>
              <c:f>Sheet6!$B$2:$B$26</c:f>
              <c:numCache>
                <c:ptCount val="25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</c:v>
                </c:pt>
                <c:pt idx="7">
                  <c:v>0</c:v>
                </c:pt>
                <c:pt idx="8">
                  <c:v>0</c:v>
                </c:pt>
                <c:pt idx="9">
                  <c:v>60</c:v>
                </c:pt>
                <c:pt idx="10">
                  <c:v>0</c:v>
                </c:pt>
                <c:pt idx="11">
                  <c:v>40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80</c:v>
                </c:pt>
                <c:pt idx="17">
                  <c:v>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Sheet6!$C$1</c:f>
              <c:strCache>
                <c:ptCount val="1"/>
                <c:pt idx="0">
                  <c:v>Largest Mesopotamian City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Sheet6!$D$2:$D$26</c:f>
              <c:numCache>
                <c:ptCount val="25"/>
                <c:pt idx="0">
                  <c:v>-3700</c:v>
                </c:pt>
                <c:pt idx="1">
                  <c:v>-3400</c:v>
                </c:pt>
                <c:pt idx="2">
                  <c:v>-3100</c:v>
                </c:pt>
                <c:pt idx="3">
                  <c:v>-2800</c:v>
                </c:pt>
                <c:pt idx="4">
                  <c:v>-2500</c:v>
                </c:pt>
                <c:pt idx="5">
                  <c:v>-2400</c:v>
                </c:pt>
                <c:pt idx="6">
                  <c:v>-2300</c:v>
                </c:pt>
                <c:pt idx="7">
                  <c:v>-2200</c:v>
                </c:pt>
                <c:pt idx="8">
                  <c:v>-2100</c:v>
                </c:pt>
                <c:pt idx="9">
                  <c:v>-2000</c:v>
                </c:pt>
                <c:pt idx="10">
                  <c:v>-1900</c:v>
                </c:pt>
                <c:pt idx="11">
                  <c:v>-1800</c:v>
                </c:pt>
                <c:pt idx="12">
                  <c:v>-1700</c:v>
                </c:pt>
                <c:pt idx="13">
                  <c:v>-1600</c:v>
                </c:pt>
                <c:pt idx="14">
                  <c:v>-1500</c:v>
                </c:pt>
                <c:pt idx="15">
                  <c:v>-1400</c:v>
                </c:pt>
                <c:pt idx="16">
                  <c:v>-1350</c:v>
                </c:pt>
                <c:pt idx="17">
                  <c:v>-1300</c:v>
                </c:pt>
                <c:pt idx="18">
                  <c:v>-1200</c:v>
                </c:pt>
                <c:pt idx="19">
                  <c:v>-1100</c:v>
                </c:pt>
                <c:pt idx="20">
                  <c:v>-1000</c:v>
                </c:pt>
                <c:pt idx="21">
                  <c:v>-900</c:v>
                </c:pt>
                <c:pt idx="22">
                  <c:v>-800</c:v>
                </c:pt>
                <c:pt idx="23">
                  <c:v>-700</c:v>
                </c:pt>
                <c:pt idx="24">
                  <c:v>-650</c:v>
                </c:pt>
              </c:numCache>
            </c:numRef>
          </c:cat>
          <c:val>
            <c:numRef>
              <c:f>Sheet6!$C$2:$C$26</c:f>
              <c:numCache>
                <c:ptCount val="25"/>
                <c:pt idx="0">
                  <c:v>14</c:v>
                </c:pt>
                <c:pt idx="1">
                  <c:v>20</c:v>
                </c:pt>
                <c:pt idx="2">
                  <c:v>50</c:v>
                </c:pt>
                <c:pt idx="3">
                  <c:v>80</c:v>
                </c:pt>
                <c:pt idx="4">
                  <c:v>50</c:v>
                </c:pt>
                <c:pt idx="5">
                  <c:v>0</c:v>
                </c:pt>
                <c:pt idx="6">
                  <c:v>36</c:v>
                </c:pt>
                <c:pt idx="7">
                  <c:v>36</c:v>
                </c:pt>
                <c:pt idx="8">
                  <c:v>65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60</c:v>
                </c:pt>
                <c:pt idx="14">
                  <c:v>0</c:v>
                </c:pt>
                <c:pt idx="15">
                  <c:v>0</c:v>
                </c:pt>
                <c:pt idx="16">
                  <c:v>45</c:v>
                </c:pt>
                <c:pt idx="17">
                  <c:v>0</c:v>
                </c:pt>
                <c:pt idx="18">
                  <c:v>48</c:v>
                </c:pt>
                <c:pt idx="19">
                  <c:v>0</c:v>
                </c:pt>
                <c:pt idx="20">
                  <c:v>45</c:v>
                </c:pt>
                <c:pt idx="21">
                  <c:v>0</c:v>
                </c:pt>
                <c:pt idx="22">
                  <c:v>50</c:v>
                </c:pt>
                <c:pt idx="23">
                  <c:v>0</c:v>
                </c:pt>
                <c:pt idx="24">
                  <c:v>120</c:v>
                </c:pt>
              </c:numCache>
            </c:numRef>
          </c:val>
          <c:shape val="box"/>
        </c:ser>
        <c:shape val="box"/>
        <c:axId val="7585520"/>
        <c:axId val="1160817"/>
      </c:bar3DChart>
      <c:catAx>
        <c:axId val="7585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160817"/>
        <c:crosses val="autoZero"/>
        <c:auto val="1"/>
        <c:lblOffset val="100"/>
        <c:noMultiLvlLbl val="0"/>
      </c:catAx>
      <c:valAx>
        <c:axId val="11608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Population in Thousands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5855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325"/>
          <c:y val="0.8945"/>
          <c:w val="0.27575"/>
          <c:h val="0.06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bar3DChart>
        <c:barDir val="col"/>
        <c:grouping val="standard"/>
        <c:varyColors val="0"/>
        <c:ser>
          <c:idx val="0"/>
          <c:order val="0"/>
          <c:tx>
            <c:strRef>
              <c:f>Sheet6!$B$1</c:f>
              <c:strCache>
                <c:ptCount val="1"/>
                <c:pt idx="0">
                  <c:v>Largest Egyptian City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Sheet6!$B$2:$B$26</c:f>
              <c:numCache>
                <c:ptCount val="25"/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30</c:v>
                </c:pt>
                <c:pt idx="7">
                  <c:v>0</c:v>
                </c:pt>
                <c:pt idx="8">
                  <c:v>0</c:v>
                </c:pt>
                <c:pt idx="9">
                  <c:v>60</c:v>
                </c:pt>
                <c:pt idx="10">
                  <c:v>0</c:v>
                </c:pt>
                <c:pt idx="11">
                  <c:v>40</c:v>
                </c:pt>
                <c:pt idx="12">
                  <c:v>0</c:v>
                </c:pt>
                <c:pt idx="13">
                  <c:v>100</c:v>
                </c:pt>
                <c:pt idx="14">
                  <c:v>0</c:v>
                </c:pt>
                <c:pt idx="15">
                  <c:v>0</c:v>
                </c:pt>
                <c:pt idx="16">
                  <c:v>80</c:v>
                </c:pt>
                <c:pt idx="17">
                  <c:v>0</c:v>
                </c:pt>
                <c:pt idx="18">
                  <c:v>50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65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Sheet6!$C$1</c:f>
              <c:strCache>
                <c:ptCount val="1"/>
                <c:pt idx="0">
                  <c:v>Largest Mesopotamian City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Sheet6!$C$2:$C$26</c:f>
              <c:numCache>
                <c:ptCount val="25"/>
                <c:pt idx="0">
                  <c:v>14</c:v>
                </c:pt>
                <c:pt idx="1">
                  <c:v>20</c:v>
                </c:pt>
                <c:pt idx="2">
                  <c:v>50</c:v>
                </c:pt>
                <c:pt idx="3">
                  <c:v>80</c:v>
                </c:pt>
                <c:pt idx="4">
                  <c:v>50</c:v>
                </c:pt>
                <c:pt idx="5">
                  <c:v>0</c:v>
                </c:pt>
                <c:pt idx="6">
                  <c:v>36</c:v>
                </c:pt>
                <c:pt idx="7">
                  <c:v>36</c:v>
                </c:pt>
                <c:pt idx="8">
                  <c:v>65</c:v>
                </c:pt>
                <c:pt idx="9">
                  <c:v>0</c:v>
                </c:pt>
                <c:pt idx="10">
                  <c:v>0</c:v>
                </c:pt>
                <c:pt idx="11">
                  <c:v>25</c:v>
                </c:pt>
                <c:pt idx="12">
                  <c:v>0</c:v>
                </c:pt>
                <c:pt idx="13">
                  <c:v>60</c:v>
                </c:pt>
                <c:pt idx="14">
                  <c:v>0</c:v>
                </c:pt>
                <c:pt idx="15">
                  <c:v>0</c:v>
                </c:pt>
                <c:pt idx="16">
                  <c:v>45</c:v>
                </c:pt>
                <c:pt idx="17">
                  <c:v>0</c:v>
                </c:pt>
                <c:pt idx="18">
                  <c:v>48</c:v>
                </c:pt>
                <c:pt idx="19">
                  <c:v>0</c:v>
                </c:pt>
                <c:pt idx="20">
                  <c:v>45</c:v>
                </c:pt>
                <c:pt idx="21">
                  <c:v>0</c:v>
                </c:pt>
                <c:pt idx="22">
                  <c:v>50</c:v>
                </c:pt>
                <c:pt idx="23">
                  <c:v>0</c:v>
                </c:pt>
                <c:pt idx="24">
                  <c:v>120</c:v>
                </c:pt>
              </c:numCache>
            </c:numRef>
          </c:val>
          <c:shape val="box"/>
        </c:ser>
        <c:shape val="box"/>
        <c:axId val="10447354"/>
        <c:axId val="26917323"/>
        <c:axId val="40929316"/>
      </c:bar3DChart>
      <c:catAx>
        <c:axId val="1044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917323"/>
        <c:crosses val="autoZero"/>
        <c:auto val="1"/>
        <c:lblOffset val="100"/>
        <c:noMultiLvlLbl val="0"/>
      </c:catAx>
      <c:valAx>
        <c:axId val="269173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Population (thousands)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47354"/>
        <c:crossesAt val="1"/>
        <c:crossBetween val="between"/>
        <c:dispUnits/>
      </c:valAx>
      <c:serAx>
        <c:axId val="40929316"/>
        <c:scaling>
          <c:orientation val="minMax"/>
        </c:scaling>
        <c:axPos val="b"/>
        <c:delete val="1"/>
        <c:majorTickMark val="out"/>
        <c:minorTickMark val="none"/>
        <c:tickLblPos val="low"/>
        <c:crossAx val="26917323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15"/>
          <c:y val="0.01675"/>
          <c:w val="0.97725"/>
          <c:h val="0.9472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Sheet8!$B$1</c:f>
              <c:strCache>
                <c:ptCount val="1"/>
                <c:pt idx="0">
                  <c:v>Largest Mesopotamian State or Empire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Sheet8!$A$2:$A$30</c:f>
              <c:numCache>
                <c:ptCount val="29"/>
                <c:pt idx="0">
                  <c:v>-3000</c:v>
                </c:pt>
                <c:pt idx="1">
                  <c:v>-2900</c:v>
                </c:pt>
                <c:pt idx="2">
                  <c:v>-2850</c:v>
                </c:pt>
                <c:pt idx="3">
                  <c:v>-2800</c:v>
                </c:pt>
                <c:pt idx="4">
                  <c:v>-2500</c:v>
                </c:pt>
                <c:pt idx="5">
                  <c:v>-2400</c:v>
                </c:pt>
                <c:pt idx="6">
                  <c:v>-2300</c:v>
                </c:pt>
                <c:pt idx="7">
                  <c:v>-2200</c:v>
                </c:pt>
                <c:pt idx="8">
                  <c:v>-2100</c:v>
                </c:pt>
                <c:pt idx="9">
                  <c:v>-2050</c:v>
                </c:pt>
                <c:pt idx="10">
                  <c:v>-2000</c:v>
                </c:pt>
                <c:pt idx="11">
                  <c:v>-1900</c:v>
                </c:pt>
                <c:pt idx="12">
                  <c:v>-1850</c:v>
                </c:pt>
                <c:pt idx="13">
                  <c:v>-1800</c:v>
                </c:pt>
                <c:pt idx="14">
                  <c:v>-1700</c:v>
                </c:pt>
                <c:pt idx="15">
                  <c:v>-1600</c:v>
                </c:pt>
                <c:pt idx="16">
                  <c:v>-1550</c:v>
                </c:pt>
                <c:pt idx="17">
                  <c:v>-1500</c:v>
                </c:pt>
                <c:pt idx="18">
                  <c:v>-1450</c:v>
                </c:pt>
                <c:pt idx="19">
                  <c:v>-1400</c:v>
                </c:pt>
                <c:pt idx="20">
                  <c:v>-1350</c:v>
                </c:pt>
                <c:pt idx="21">
                  <c:v>-1300</c:v>
                </c:pt>
                <c:pt idx="22">
                  <c:v>-1275</c:v>
                </c:pt>
                <c:pt idx="23">
                  <c:v>-1250</c:v>
                </c:pt>
                <c:pt idx="24">
                  <c:v>-1200</c:v>
                </c:pt>
                <c:pt idx="25">
                  <c:v>-1150</c:v>
                </c:pt>
                <c:pt idx="26">
                  <c:v>-1100</c:v>
                </c:pt>
                <c:pt idx="27">
                  <c:v>-1050</c:v>
                </c:pt>
                <c:pt idx="28">
                  <c:v>-1000</c:v>
                </c:pt>
              </c:numCache>
            </c:numRef>
          </c:cat>
          <c:val>
            <c:numRef>
              <c:f>Sheet8!$B$2:$B$30</c:f>
              <c:numCache>
                <c:ptCount val="29"/>
                <c:pt idx="0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5</c:v>
                </c:pt>
                <c:pt idx="6">
                  <c:v>65</c:v>
                </c:pt>
                <c:pt idx="7">
                  <c:v>25</c:v>
                </c:pt>
                <c:pt idx="8">
                  <c:v>3</c:v>
                </c:pt>
                <c:pt idx="10">
                  <c:v>10</c:v>
                </c:pt>
                <c:pt idx="11">
                  <c:v>0</c:v>
                </c:pt>
                <c:pt idx="13">
                  <c:v>10</c:v>
                </c:pt>
                <c:pt idx="14">
                  <c:v>25</c:v>
                </c:pt>
                <c:pt idx="15">
                  <c:v>15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5</c:v>
                </c:pt>
                <c:pt idx="21">
                  <c:v>10</c:v>
                </c:pt>
                <c:pt idx="23">
                  <c:v>15</c:v>
                </c:pt>
                <c:pt idx="24">
                  <c:v>10</c:v>
                </c:pt>
                <c:pt idx="25">
                  <c:v>5</c:v>
                </c:pt>
                <c:pt idx="26">
                  <c:v>40</c:v>
                </c:pt>
                <c:pt idx="27">
                  <c:v>15</c:v>
                </c:pt>
                <c:pt idx="28">
                  <c:v>15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Sheet8!$C$1</c:f>
              <c:strCache>
                <c:ptCount val="1"/>
                <c:pt idx="0">
                  <c:v>Largest Egyptian State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Sheet8!$A$2:$A$30</c:f>
              <c:numCache>
                <c:ptCount val="29"/>
                <c:pt idx="0">
                  <c:v>-3000</c:v>
                </c:pt>
                <c:pt idx="1">
                  <c:v>-2900</c:v>
                </c:pt>
                <c:pt idx="2">
                  <c:v>-2850</c:v>
                </c:pt>
                <c:pt idx="3">
                  <c:v>-2800</c:v>
                </c:pt>
                <c:pt idx="4">
                  <c:v>-2500</c:v>
                </c:pt>
                <c:pt idx="5">
                  <c:v>-2400</c:v>
                </c:pt>
                <c:pt idx="6">
                  <c:v>-2300</c:v>
                </c:pt>
                <c:pt idx="7">
                  <c:v>-2200</c:v>
                </c:pt>
                <c:pt idx="8">
                  <c:v>-2100</c:v>
                </c:pt>
                <c:pt idx="9">
                  <c:v>-2050</c:v>
                </c:pt>
                <c:pt idx="10">
                  <c:v>-2000</c:v>
                </c:pt>
                <c:pt idx="11">
                  <c:v>-1900</c:v>
                </c:pt>
                <c:pt idx="12">
                  <c:v>-1850</c:v>
                </c:pt>
                <c:pt idx="13">
                  <c:v>-1800</c:v>
                </c:pt>
                <c:pt idx="14">
                  <c:v>-1700</c:v>
                </c:pt>
                <c:pt idx="15">
                  <c:v>-1600</c:v>
                </c:pt>
                <c:pt idx="16">
                  <c:v>-1550</c:v>
                </c:pt>
                <c:pt idx="17">
                  <c:v>-1500</c:v>
                </c:pt>
                <c:pt idx="18">
                  <c:v>-1450</c:v>
                </c:pt>
                <c:pt idx="19">
                  <c:v>-1400</c:v>
                </c:pt>
                <c:pt idx="20">
                  <c:v>-1350</c:v>
                </c:pt>
                <c:pt idx="21">
                  <c:v>-1300</c:v>
                </c:pt>
                <c:pt idx="22">
                  <c:v>-1275</c:v>
                </c:pt>
                <c:pt idx="23">
                  <c:v>-1250</c:v>
                </c:pt>
                <c:pt idx="24">
                  <c:v>-1200</c:v>
                </c:pt>
                <c:pt idx="25">
                  <c:v>-1150</c:v>
                </c:pt>
                <c:pt idx="26">
                  <c:v>-1100</c:v>
                </c:pt>
                <c:pt idx="27">
                  <c:v>-1050</c:v>
                </c:pt>
                <c:pt idx="28">
                  <c:v>-1000</c:v>
                </c:pt>
              </c:numCache>
            </c:numRef>
          </c:cat>
          <c:val>
            <c:numRef>
              <c:f>Sheet8!$C$2:$C$30</c:f>
              <c:numCache>
                <c:ptCount val="29"/>
                <c:pt idx="0">
                  <c:v>10</c:v>
                </c:pt>
                <c:pt idx="3">
                  <c:v>25</c:v>
                </c:pt>
                <c:pt idx="4">
                  <c:v>40</c:v>
                </c:pt>
                <c:pt idx="5">
                  <c:v>40</c:v>
                </c:pt>
                <c:pt idx="6">
                  <c:v>20</c:v>
                </c:pt>
                <c:pt idx="7">
                  <c:v>10</c:v>
                </c:pt>
                <c:pt idx="8">
                  <c:v>10</c:v>
                </c:pt>
                <c:pt idx="10">
                  <c:v>20</c:v>
                </c:pt>
                <c:pt idx="11">
                  <c:v>50</c:v>
                </c:pt>
                <c:pt idx="13">
                  <c:v>50</c:v>
                </c:pt>
                <c:pt idx="14">
                  <c:v>25</c:v>
                </c:pt>
                <c:pt idx="15">
                  <c:v>65</c:v>
                </c:pt>
                <c:pt idx="17">
                  <c:v>65</c:v>
                </c:pt>
                <c:pt idx="18">
                  <c:v>100</c:v>
                </c:pt>
                <c:pt idx="19">
                  <c:v>90</c:v>
                </c:pt>
                <c:pt idx="20">
                  <c:v>75</c:v>
                </c:pt>
                <c:pt idx="21">
                  <c:v>100</c:v>
                </c:pt>
                <c:pt idx="23">
                  <c:v>85</c:v>
                </c:pt>
                <c:pt idx="24">
                  <c:v>75</c:v>
                </c:pt>
                <c:pt idx="25">
                  <c:v>65</c:v>
                </c:pt>
                <c:pt idx="26">
                  <c:v>60</c:v>
                </c:pt>
                <c:pt idx="27">
                  <c:v>50</c:v>
                </c:pt>
                <c:pt idx="28">
                  <c:v>40</c:v>
                </c:pt>
              </c:numCache>
            </c:numRef>
          </c:val>
          <c:shape val="box"/>
        </c:ser>
        <c:shape val="box"/>
        <c:axId val="32819525"/>
        <c:axId val="26940270"/>
        <c:axId val="41135839"/>
      </c:bar3DChart>
      <c:catAx>
        <c:axId val="328195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6940270"/>
        <c:crosses val="autoZero"/>
        <c:auto val="1"/>
        <c:lblOffset val="100"/>
        <c:noMultiLvlLbl val="0"/>
      </c:catAx>
      <c:valAx>
        <c:axId val="2694027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Territorial 
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819525"/>
        <c:crossesAt val="1"/>
        <c:crossBetween val="between"/>
        <c:dispUnits/>
      </c:valAx>
      <c:serAx>
        <c:axId val="41135839"/>
        <c:scaling>
          <c:orientation val="minMax"/>
        </c:scaling>
        <c:axPos val="b"/>
        <c:delete val="1"/>
        <c:majorTickMark val="out"/>
        <c:minorTickMark val="none"/>
        <c:tickLblPos val="low"/>
        <c:crossAx val="269402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75"/>
          <c:y val="0.8825"/>
          <c:w val="0.47625"/>
          <c:h val="0.06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/>
              <a:t>Mesopotamian Empire Size and Polarity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0"/>
      <c:perspective val="20"/>
    </c:view3D>
    <c:plotArea>
      <c:layout>
        <c:manualLayout>
          <c:xMode val="edge"/>
          <c:yMode val="edge"/>
          <c:x val="0.011"/>
          <c:y val="0.119"/>
          <c:w val="0.989"/>
          <c:h val="0.881"/>
        </c:manualLayout>
      </c:layout>
      <c:bar3DChart>
        <c:barDir val="col"/>
        <c:grouping val="standard"/>
        <c:varyColors val="0"/>
        <c:ser>
          <c:idx val="3"/>
          <c:order val="0"/>
          <c:tx>
            <c:v>Empire Size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'Sheet8 th'!$A$4:$A$34</c:f>
              <c:numCache>
                <c:ptCount val="31"/>
                <c:pt idx="0">
                  <c:v>-3000</c:v>
                </c:pt>
                <c:pt idx="1">
                  <c:v>-2950</c:v>
                </c:pt>
                <c:pt idx="2">
                  <c:v>-2900</c:v>
                </c:pt>
                <c:pt idx="3">
                  <c:v>-2850</c:v>
                </c:pt>
                <c:pt idx="4">
                  <c:v>-2800</c:v>
                </c:pt>
                <c:pt idx="5">
                  <c:v>-2750</c:v>
                </c:pt>
                <c:pt idx="6">
                  <c:v>-2700</c:v>
                </c:pt>
                <c:pt idx="7">
                  <c:v>-2650</c:v>
                </c:pt>
                <c:pt idx="8">
                  <c:v>-2600</c:v>
                </c:pt>
                <c:pt idx="9">
                  <c:v>-2550</c:v>
                </c:pt>
                <c:pt idx="10">
                  <c:v>-2500</c:v>
                </c:pt>
                <c:pt idx="11">
                  <c:v>-2450</c:v>
                </c:pt>
                <c:pt idx="12">
                  <c:v>-2400</c:v>
                </c:pt>
                <c:pt idx="13">
                  <c:v>-2350</c:v>
                </c:pt>
                <c:pt idx="14">
                  <c:v>-2300</c:v>
                </c:pt>
                <c:pt idx="15">
                  <c:v>-2250</c:v>
                </c:pt>
                <c:pt idx="16">
                  <c:v>-2200</c:v>
                </c:pt>
                <c:pt idx="17">
                  <c:v>-2150</c:v>
                </c:pt>
                <c:pt idx="18">
                  <c:v>-2100</c:v>
                </c:pt>
                <c:pt idx="19">
                  <c:v>-2050</c:v>
                </c:pt>
                <c:pt idx="20">
                  <c:v>-2000</c:v>
                </c:pt>
                <c:pt idx="21">
                  <c:v>-1950</c:v>
                </c:pt>
                <c:pt idx="22">
                  <c:v>-1900</c:v>
                </c:pt>
                <c:pt idx="23">
                  <c:v>-1850</c:v>
                </c:pt>
                <c:pt idx="24">
                  <c:v>-1800</c:v>
                </c:pt>
                <c:pt idx="25">
                  <c:v>-1750</c:v>
                </c:pt>
                <c:pt idx="26">
                  <c:v>-1700</c:v>
                </c:pt>
                <c:pt idx="27">
                  <c:v>-1650</c:v>
                </c:pt>
                <c:pt idx="28">
                  <c:v>-1600</c:v>
                </c:pt>
                <c:pt idx="29">
                  <c:v>-1550</c:v>
                </c:pt>
                <c:pt idx="30">
                  <c:v>-1500</c:v>
                </c:pt>
              </c:numCache>
            </c:numRef>
          </c:cat>
          <c:val>
            <c:numRef>
              <c:f>'Sheet8 th'!$D$4:$D$34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0.3</c:v>
                </c:pt>
                <c:pt idx="11">
                  <c:v>0</c:v>
                </c:pt>
                <c:pt idx="12">
                  <c:v>0.5</c:v>
                </c:pt>
                <c:pt idx="13">
                  <c:v>0.3</c:v>
                </c:pt>
                <c:pt idx="14">
                  <c:v>6.5</c:v>
                </c:pt>
                <c:pt idx="15">
                  <c:v>8</c:v>
                </c:pt>
                <c:pt idx="16">
                  <c:v>2.5</c:v>
                </c:pt>
                <c:pt idx="17">
                  <c:v>0</c:v>
                </c:pt>
                <c:pt idx="18">
                  <c:v>0</c:v>
                </c:pt>
                <c:pt idx="19">
                  <c:v>0.3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0.3</c:v>
                </c:pt>
                <c:pt idx="24">
                  <c:v>1.3</c:v>
                </c:pt>
                <c:pt idx="25">
                  <c:v>3</c:v>
                </c:pt>
                <c:pt idx="26">
                  <c:v>4.3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</c:numCache>
            </c:numRef>
          </c:val>
          <c:shape val="box"/>
        </c:ser>
        <c:ser>
          <c:idx val="5"/>
          <c:order val="1"/>
          <c:tx>
            <c:v>Empire Polarity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'Sheet8 th'!$A$4:$A$34</c:f>
              <c:numCache>
                <c:ptCount val="31"/>
                <c:pt idx="0">
                  <c:v>-3000</c:v>
                </c:pt>
                <c:pt idx="1">
                  <c:v>-2950</c:v>
                </c:pt>
                <c:pt idx="2">
                  <c:v>-2900</c:v>
                </c:pt>
                <c:pt idx="3">
                  <c:v>-2850</c:v>
                </c:pt>
                <c:pt idx="4">
                  <c:v>-2800</c:v>
                </c:pt>
                <c:pt idx="5">
                  <c:v>-2750</c:v>
                </c:pt>
                <c:pt idx="6">
                  <c:v>-2700</c:v>
                </c:pt>
                <c:pt idx="7">
                  <c:v>-2650</c:v>
                </c:pt>
                <c:pt idx="8">
                  <c:v>-2600</c:v>
                </c:pt>
                <c:pt idx="9">
                  <c:v>-2550</c:v>
                </c:pt>
                <c:pt idx="10">
                  <c:v>-2500</c:v>
                </c:pt>
                <c:pt idx="11">
                  <c:v>-2450</c:v>
                </c:pt>
                <c:pt idx="12">
                  <c:v>-2400</c:v>
                </c:pt>
                <c:pt idx="13">
                  <c:v>-2350</c:v>
                </c:pt>
                <c:pt idx="14">
                  <c:v>-2300</c:v>
                </c:pt>
                <c:pt idx="15">
                  <c:v>-2250</c:v>
                </c:pt>
                <c:pt idx="16">
                  <c:v>-2200</c:v>
                </c:pt>
                <c:pt idx="17">
                  <c:v>-2150</c:v>
                </c:pt>
                <c:pt idx="18">
                  <c:v>-2100</c:v>
                </c:pt>
                <c:pt idx="19">
                  <c:v>-2050</c:v>
                </c:pt>
                <c:pt idx="20">
                  <c:v>-2000</c:v>
                </c:pt>
                <c:pt idx="21">
                  <c:v>-1950</c:v>
                </c:pt>
                <c:pt idx="22">
                  <c:v>-1900</c:v>
                </c:pt>
                <c:pt idx="23">
                  <c:v>-1850</c:v>
                </c:pt>
                <c:pt idx="24">
                  <c:v>-1800</c:v>
                </c:pt>
                <c:pt idx="25">
                  <c:v>-1750</c:v>
                </c:pt>
                <c:pt idx="26">
                  <c:v>-1700</c:v>
                </c:pt>
                <c:pt idx="27">
                  <c:v>-1650</c:v>
                </c:pt>
                <c:pt idx="28">
                  <c:v>-1600</c:v>
                </c:pt>
                <c:pt idx="29">
                  <c:v>-1550</c:v>
                </c:pt>
                <c:pt idx="30">
                  <c:v>-1500</c:v>
                </c:pt>
              </c:numCache>
            </c:numRef>
          </c:cat>
          <c:val>
            <c:numRef>
              <c:f>'Sheet8 th'!$F$4:$F$34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5</c:v>
                </c:pt>
                <c:pt idx="12">
                  <c:v>1</c:v>
                </c:pt>
                <c:pt idx="13">
                  <c:v>4</c:v>
                </c:pt>
                <c:pt idx="14">
                  <c:v>3</c:v>
                </c:pt>
                <c:pt idx="15">
                  <c:v>5</c:v>
                </c:pt>
                <c:pt idx="16">
                  <c:v>6</c:v>
                </c:pt>
                <c:pt idx="17">
                  <c:v>1</c:v>
                </c:pt>
                <c:pt idx="18">
                  <c:v>1</c:v>
                </c:pt>
                <c:pt idx="19">
                  <c:v>5</c:v>
                </c:pt>
                <c:pt idx="20">
                  <c:v>1</c:v>
                </c:pt>
                <c:pt idx="21">
                  <c:v>4</c:v>
                </c:pt>
                <c:pt idx="22">
                  <c:v>3</c:v>
                </c:pt>
                <c:pt idx="23">
                  <c:v>1</c:v>
                </c:pt>
                <c:pt idx="24">
                  <c:v>4</c:v>
                </c:pt>
                <c:pt idx="25">
                  <c:v>1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</c:numCache>
            </c:numRef>
          </c:val>
          <c:shape val="box"/>
        </c:ser>
        <c:shape val="box"/>
        <c:axId val="34678232"/>
        <c:axId val="43668633"/>
        <c:axId val="57473378"/>
      </c:bar3DChart>
      <c:catAx>
        <c:axId val="346782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Years B C 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668633"/>
        <c:crosses val="autoZero"/>
        <c:auto val="1"/>
        <c:lblOffset val="100"/>
        <c:noMultiLvlLbl val="0"/>
      </c:catAx>
      <c:valAx>
        <c:axId val="43668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678232"/>
        <c:crossesAt val="1"/>
        <c:crossBetween val="between"/>
        <c:dispUnits/>
      </c:valAx>
      <c:serAx>
        <c:axId val="574733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50" b="1" i="0" u="none" baseline="0"/>
                  <a:t>Empire Size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668633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pageSetup horizontalDpi="600" verticalDpi="6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2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workbookViewId="0" topLeftCell="E1">
      <selection activeCell="N1" sqref="N1"/>
    </sheetView>
  </sheetViews>
  <sheetFormatPr defaultColWidth="9.140625" defaultRowHeight="12"/>
  <cols>
    <col min="1" max="19" width="8.57421875" style="0" customWidth="1"/>
  </cols>
  <sheetData>
    <row r="1" spans="1:19" ht="12">
      <c r="A1" s="1" t="s">
        <v>0</v>
      </c>
      <c r="B1" s="1" t="s">
        <v>36</v>
      </c>
      <c r="C1" s="2" t="s">
        <v>37</v>
      </c>
      <c r="D1" s="1" t="s">
        <v>38</v>
      </c>
      <c r="E1" s="2" t="s">
        <v>39</v>
      </c>
      <c r="F1" s="1" t="s">
        <v>40</v>
      </c>
      <c r="G1" s="2" t="s">
        <v>41</v>
      </c>
      <c r="H1" s="1" t="s">
        <v>42</v>
      </c>
      <c r="I1" s="2" t="s">
        <v>43</v>
      </c>
      <c r="J1" s="1" t="s">
        <v>44</v>
      </c>
      <c r="K1" s="1" t="s">
        <v>45</v>
      </c>
      <c r="L1" s="1" t="s">
        <v>46</v>
      </c>
      <c r="M1" s="2" t="s">
        <v>47</v>
      </c>
      <c r="N1" s="1" t="s">
        <v>48</v>
      </c>
      <c r="O1" s="2" t="s">
        <v>49</v>
      </c>
      <c r="P1" s="1" t="s">
        <v>50</v>
      </c>
      <c r="Q1" s="2" t="s">
        <v>51</v>
      </c>
      <c r="R1" s="1" t="s">
        <v>52</v>
      </c>
      <c r="S1" s="2" t="s">
        <v>53</v>
      </c>
    </row>
    <row r="2" spans="1:19" ht="12">
      <c r="A2" s="3">
        <v>-3000</v>
      </c>
      <c r="B2" s="3">
        <v>0.1</v>
      </c>
      <c r="C2" s="2" t="s">
        <v>54</v>
      </c>
      <c r="D2" s="3" t="e">
        <v>#NULL!</v>
      </c>
      <c r="E2" s="2" t="s">
        <v>55</v>
      </c>
      <c r="F2" s="3" t="e">
        <v>#NULL!</v>
      </c>
      <c r="G2" s="2" t="s">
        <v>55</v>
      </c>
      <c r="H2" s="3" t="e">
        <v>#NULL!</v>
      </c>
      <c r="I2" s="2" t="s">
        <v>55</v>
      </c>
      <c r="J2" s="3">
        <v>10</v>
      </c>
      <c r="K2" s="3">
        <v>-3000</v>
      </c>
      <c r="L2" s="3">
        <v>0</v>
      </c>
      <c r="M2" s="2" t="s">
        <v>55</v>
      </c>
      <c r="N2" s="3" t="e">
        <v>#NULL!</v>
      </c>
      <c r="O2" s="2" t="s">
        <v>55</v>
      </c>
      <c r="P2" s="3" t="e">
        <v>#NULL!</v>
      </c>
      <c r="Q2" s="2" t="s">
        <v>55</v>
      </c>
      <c r="R2" s="3" t="e">
        <v>#NULL!</v>
      </c>
      <c r="S2" s="2" t="s">
        <v>55</v>
      </c>
    </row>
    <row r="3" spans="1:19" ht="12">
      <c r="A3" s="3">
        <v>-2800</v>
      </c>
      <c r="B3" s="3">
        <v>0.25</v>
      </c>
      <c r="C3" s="2" t="s">
        <v>56</v>
      </c>
      <c r="D3" s="3" t="e">
        <v>#NULL!</v>
      </c>
      <c r="E3" s="2" t="s">
        <v>55</v>
      </c>
      <c r="F3" s="3" t="e">
        <v>#NULL!</v>
      </c>
      <c r="G3" s="2" t="s">
        <v>55</v>
      </c>
      <c r="H3" s="3" t="e">
        <v>#NULL!</v>
      </c>
      <c r="I3" s="2" t="s">
        <v>55</v>
      </c>
      <c r="J3" s="3">
        <v>25</v>
      </c>
      <c r="K3" s="3">
        <v>-2800</v>
      </c>
      <c r="L3" s="3">
        <v>1</v>
      </c>
      <c r="M3" s="2" t="s">
        <v>57</v>
      </c>
      <c r="N3" s="3" t="e">
        <v>#NULL!</v>
      </c>
      <c r="O3" s="2" t="s">
        <v>55</v>
      </c>
      <c r="P3" s="3" t="e">
        <v>#NULL!</v>
      </c>
      <c r="Q3" s="2" t="s">
        <v>55</v>
      </c>
      <c r="R3" s="3" t="e">
        <v>#NULL!</v>
      </c>
      <c r="S3" s="2" t="s">
        <v>55</v>
      </c>
    </row>
    <row r="4" spans="1:19" ht="12">
      <c r="A4" s="3">
        <v>-2500</v>
      </c>
      <c r="B4" s="3">
        <v>0.4</v>
      </c>
      <c r="C4" s="2" t="s">
        <v>56</v>
      </c>
      <c r="D4" s="3" t="e">
        <v>#NULL!</v>
      </c>
      <c r="E4" s="2" t="s">
        <v>55</v>
      </c>
      <c r="F4" s="3" t="e">
        <v>#NULL!</v>
      </c>
      <c r="G4" s="2" t="s">
        <v>55</v>
      </c>
      <c r="H4" s="3" t="e">
        <v>#NULL!</v>
      </c>
      <c r="I4" s="2" t="s">
        <v>55</v>
      </c>
      <c r="J4" s="3">
        <v>40</v>
      </c>
      <c r="K4" s="3">
        <v>-2500</v>
      </c>
      <c r="L4" s="3">
        <v>3</v>
      </c>
      <c r="M4" s="2" t="s">
        <v>57</v>
      </c>
      <c r="N4" s="3" t="e">
        <v>#NULL!</v>
      </c>
      <c r="O4" s="2" t="s">
        <v>55</v>
      </c>
      <c r="P4" s="3" t="e">
        <v>#NULL!</v>
      </c>
      <c r="Q4" s="2" t="s">
        <v>55</v>
      </c>
      <c r="R4" s="3" t="e">
        <v>#NULL!</v>
      </c>
      <c r="S4" s="2" t="s">
        <v>55</v>
      </c>
    </row>
    <row r="5" spans="1:19" ht="12">
      <c r="A5" s="3">
        <v>-2400</v>
      </c>
      <c r="B5" s="3">
        <v>0.4</v>
      </c>
      <c r="C5" s="2" t="s">
        <v>56</v>
      </c>
      <c r="D5" s="3" t="e">
        <v>#NULL!</v>
      </c>
      <c r="E5" s="2" t="s">
        <v>55</v>
      </c>
      <c r="F5" s="3" t="e">
        <v>#NULL!</v>
      </c>
      <c r="G5" s="2" t="s">
        <v>55</v>
      </c>
      <c r="H5" s="3" t="e">
        <v>#NULL!</v>
      </c>
      <c r="I5" s="2" t="s">
        <v>55</v>
      </c>
      <c r="J5" s="3">
        <v>40</v>
      </c>
      <c r="K5" s="3">
        <v>-2400</v>
      </c>
      <c r="L5" s="3">
        <v>5</v>
      </c>
      <c r="M5" s="2" t="s">
        <v>58</v>
      </c>
      <c r="N5" s="3" t="e">
        <v>#NULL!</v>
      </c>
      <c r="O5" s="2" t="s">
        <v>55</v>
      </c>
      <c r="P5" s="3" t="e">
        <v>#NULL!</v>
      </c>
      <c r="Q5" s="2" t="s">
        <v>55</v>
      </c>
      <c r="R5" s="3" t="e">
        <v>#NULL!</v>
      </c>
      <c r="S5" s="2" t="s">
        <v>55</v>
      </c>
    </row>
    <row r="6" spans="1:19" ht="12">
      <c r="A6" s="3">
        <v>-2300</v>
      </c>
      <c r="B6" s="3">
        <v>0.25</v>
      </c>
      <c r="C6" s="2" t="s">
        <v>56</v>
      </c>
      <c r="D6" s="3" t="e">
        <v>#NULL!</v>
      </c>
      <c r="E6" s="2" t="s">
        <v>55</v>
      </c>
      <c r="F6" s="3" t="e">
        <v>#NULL!</v>
      </c>
      <c r="G6" s="2" t="s">
        <v>55</v>
      </c>
      <c r="H6" s="3" t="e">
        <v>#NULL!</v>
      </c>
      <c r="I6" s="2" t="s">
        <v>55</v>
      </c>
      <c r="J6" s="3">
        <v>20</v>
      </c>
      <c r="K6" s="3">
        <v>-2300</v>
      </c>
      <c r="L6" s="3">
        <v>65</v>
      </c>
      <c r="M6" s="2" t="s">
        <v>59</v>
      </c>
      <c r="N6" s="3" t="e">
        <v>#NULL!</v>
      </c>
      <c r="O6" s="2" t="s">
        <v>55</v>
      </c>
      <c r="P6" s="3" t="e">
        <v>#NULL!</v>
      </c>
      <c r="Q6" s="2" t="s">
        <v>55</v>
      </c>
      <c r="R6" s="3" t="e">
        <v>#NULL!</v>
      </c>
      <c r="S6" s="2" t="s">
        <v>55</v>
      </c>
    </row>
    <row r="7" spans="1:19" ht="12">
      <c r="A7" s="3">
        <v>-2200</v>
      </c>
      <c r="B7" s="3">
        <v>0.08</v>
      </c>
      <c r="C7" s="2" t="s">
        <v>60</v>
      </c>
      <c r="D7" s="3" t="e">
        <v>#NULL!</v>
      </c>
      <c r="E7" s="2" t="s">
        <v>61</v>
      </c>
      <c r="F7" s="3" t="e">
        <v>#NULL!</v>
      </c>
      <c r="G7" s="2" t="s">
        <v>62</v>
      </c>
      <c r="H7" s="3" t="e">
        <v>#NULL!</v>
      </c>
      <c r="I7" s="2" t="s">
        <v>63</v>
      </c>
      <c r="J7" s="3">
        <v>10</v>
      </c>
      <c r="K7" s="3">
        <v>-2200</v>
      </c>
      <c r="L7" s="3">
        <v>25</v>
      </c>
      <c r="M7" s="2" t="s">
        <v>59</v>
      </c>
      <c r="N7" s="3" t="e">
        <v>#NULL!</v>
      </c>
      <c r="O7" s="2" t="s">
        <v>64</v>
      </c>
      <c r="P7" s="3" t="e">
        <v>#NULL!</v>
      </c>
      <c r="Q7" s="2" t="s">
        <v>65</v>
      </c>
      <c r="R7" s="3">
        <v>30</v>
      </c>
      <c r="S7" s="2" t="s">
        <v>66</v>
      </c>
    </row>
    <row r="8" spans="1:19" ht="12">
      <c r="A8" s="3">
        <v>-2100</v>
      </c>
      <c r="B8" s="3">
        <v>0.1</v>
      </c>
      <c r="C8" s="2" t="s">
        <v>60</v>
      </c>
      <c r="D8" s="3" t="e">
        <v>#NULL!</v>
      </c>
      <c r="E8" s="2" t="s">
        <v>55</v>
      </c>
      <c r="F8" s="3" t="e">
        <v>#NULL!</v>
      </c>
      <c r="G8" s="2" t="s">
        <v>55</v>
      </c>
      <c r="H8" s="3" t="e">
        <v>#NULL!</v>
      </c>
      <c r="I8" s="2" t="s">
        <v>55</v>
      </c>
      <c r="J8" s="3">
        <v>10</v>
      </c>
      <c r="K8" s="3">
        <v>-2100</v>
      </c>
      <c r="L8" s="3">
        <v>3</v>
      </c>
      <c r="M8" s="2" t="s">
        <v>67</v>
      </c>
      <c r="N8" s="3" t="e">
        <v>#NULL!</v>
      </c>
      <c r="O8" s="2" t="s">
        <v>55</v>
      </c>
      <c r="P8" s="3" t="e">
        <v>#NULL!</v>
      </c>
      <c r="Q8" s="2" t="s">
        <v>55</v>
      </c>
      <c r="R8" s="3" t="e">
        <v>#NULL!</v>
      </c>
      <c r="S8" s="2" t="s">
        <v>55</v>
      </c>
    </row>
    <row r="9" spans="1:19" ht="12">
      <c r="A9" s="3">
        <v>-2000</v>
      </c>
      <c r="B9" s="3">
        <v>0.15</v>
      </c>
      <c r="C9" s="2" t="s">
        <v>68</v>
      </c>
      <c r="D9" s="3">
        <v>60</v>
      </c>
      <c r="E9" s="2" t="s">
        <v>61</v>
      </c>
      <c r="F9" s="3">
        <v>50</v>
      </c>
      <c r="G9" s="2" t="s">
        <v>69</v>
      </c>
      <c r="H9" s="3" t="e">
        <v>#NULL!</v>
      </c>
      <c r="I9" s="2" t="s">
        <v>62</v>
      </c>
      <c r="J9" s="3">
        <v>20</v>
      </c>
      <c r="K9" s="3">
        <v>-2000</v>
      </c>
      <c r="L9" s="3">
        <v>10</v>
      </c>
      <c r="M9" s="2" t="s">
        <v>67</v>
      </c>
      <c r="N9" s="3">
        <v>65</v>
      </c>
      <c r="O9" s="2" t="s">
        <v>67</v>
      </c>
      <c r="P9" s="3">
        <v>40</v>
      </c>
      <c r="Q9" s="2" t="s">
        <v>58</v>
      </c>
      <c r="R9" s="3">
        <v>25</v>
      </c>
      <c r="S9" s="2" t="s">
        <v>70</v>
      </c>
    </row>
    <row r="10" spans="1:19" ht="12">
      <c r="A10" s="3">
        <v>-1900</v>
      </c>
      <c r="B10" s="3">
        <v>0.5</v>
      </c>
      <c r="C10" s="2" t="s">
        <v>68</v>
      </c>
      <c r="D10" s="3" t="e">
        <v>#NULL!</v>
      </c>
      <c r="E10" s="2" t="s">
        <v>55</v>
      </c>
      <c r="F10" s="3" t="e">
        <v>#NULL!</v>
      </c>
      <c r="G10" s="2" t="s">
        <v>55</v>
      </c>
      <c r="H10" s="3" t="e">
        <v>#NULL!</v>
      </c>
      <c r="I10" s="2" t="s">
        <v>55</v>
      </c>
      <c r="J10" s="3">
        <v>50</v>
      </c>
      <c r="K10" s="3">
        <v>-1900</v>
      </c>
      <c r="L10" s="3">
        <v>0</v>
      </c>
      <c r="M10" s="2" t="s">
        <v>55</v>
      </c>
      <c r="N10" s="3" t="e">
        <v>#NULL!</v>
      </c>
      <c r="O10" s="2" t="s">
        <v>55</v>
      </c>
      <c r="P10" s="3" t="e">
        <v>#NULL!</v>
      </c>
      <c r="Q10" s="2" t="s">
        <v>55</v>
      </c>
      <c r="R10" s="3" t="e">
        <v>#NULL!</v>
      </c>
      <c r="S10" s="2" t="s">
        <v>55</v>
      </c>
    </row>
    <row r="11" spans="1:19" ht="12">
      <c r="A11" s="3">
        <v>-1800</v>
      </c>
      <c r="B11" s="3">
        <v>0.4</v>
      </c>
      <c r="C11" s="2" t="s">
        <v>60</v>
      </c>
      <c r="D11" s="3" t="e">
        <v>#NULL!</v>
      </c>
      <c r="E11" s="2" t="s">
        <v>69</v>
      </c>
      <c r="F11" s="3" t="e">
        <v>#NULL!</v>
      </c>
      <c r="G11" s="2" t="s">
        <v>61</v>
      </c>
      <c r="H11" s="3" t="e">
        <v>#NULL!</v>
      </c>
      <c r="I11" s="2" t="s">
        <v>62</v>
      </c>
      <c r="J11" s="3">
        <v>50</v>
      </c>
      <c r="K11" s="3">
        <v>-1800</v>
      </c>
      <c r="L11" s="3">
        <v>10</v>
      </c>
      <c r="M11" s="2" t="s">
        <v>71</v>
      </c>
      <c r="N11" s="3" t="e">
        <v>#NULL!</v>
      </c>
      <c r="O11" s="2" t="s">
        <v>72</v>
      </c>
      <c r="P11" s="3" t="e">
        <v>#NULL!</v>
      </c>
      <c r="Q11" s="2" t="s">
        <v>73</v>
      </c>
      <c r="R11" s="3">
        <v>25</v>
      </c>
      <c r="S11" s="2" t="s">
        <v>70</v>
      </c>
    </row>
    <row r="12" spans="1:19" ht="12">
      <c r="A12" s="3">
        <v>-1700</v>
      </c>
      <c r="B12" s="3">
        <v>0.25</v>
      </c>
      <c r="C12" s="2" t="s">
        <v>68</v>
      </c>
      <c r="D12" s="3" t="e">
        <v>#NULL!</v>
      </c>
      <c r="E12" s="2" t="s">
        <v>55</v>
      </c>
      <c r="F12" s="3" t="e">
        <v>#NULL!</v>
      </c>
      <c r="G12" s="2" t="s">
        <v>55</v>
      </c>
      <c r="H12" s="3" t="e">
        <v>#NULL!</v>
      </c>
      <c r="I12" s="2" t="s">
        <v>55</v>
      </c>
      <c r="J12" s="3">
        <v>25</v>
      </c>
      <c r="K12" s="3">
        <v>-1700</v>
      </c>
      <c r="L12" s="3">
        <v>25</v>
      </c>
      <c r="M12" s="2" t="s">
        <v>74</v>
      </c>
      <c r="N12" s="3" t="e">
        <v>#NULL!</v>
      </c>
      <c r="O12" s="2" t="s">
        <v>55</v>
      </c>
      <c r="P12" s="3" t="e">
        <v>#NULL!</v>
      </c>
      <c r="Q12" s="2" t="s">
        <v>55</v>
      </c>
      <c r="R12" s="3" t="e">
        <v>#NULL!</v>
      </c>
      <c r="S12" s="2" t="s">
        <v>55</v>
      </c>
    </row>
    <row r="13" spans="1:19" ht="12">
      <c r="A13" s="3">
        <v>-1600</v>
      </c>
      <c r="B13" s="3">
        <v>0.65</v>
      </c>
      <c r="C13" s="2" t="s">
        <v>75</v>
      </c>
      <c r="D13" s="3">
        <v>100</v>
      </c>
      <c r="E13" s="2" t="s">
        <v>76</v>
      </c>
      <c r="F13" s="3">
        <v>22</v>
      </c>
      <c r="G13" s="2" t="s">
        <v>61</v>
      </c>
      <c r="H13" s="3">
        <v>22</v>
      </c>
      <c r="I13" s="2" t="s">
        <v>77</v>
      </c>
      <c r="J13" s="3">
        <v>65</v>
      </c>
      <c r="K13" s="3">
        <v>-1600</v>
      </c>
      <c r="L13" s="3">
        <v>15</v>
      </c>
      <c r="M13" s="2" t="s">
        <v>74</v>
      </c>
      <c r="N13" s="3">
        <v>60</v>
      </c>
      <c r="O13" s="2" t="s">
        <v>74</v>
      </c>
      <c r="P13" s="3">
        <v>40</v>
      </c>
      <c r="Q13" s="2" t="s">
        <v>78</v>
      </c>
      <c r="R13" s="3">
        <v>25</v>
      </c>
      <c r="S13" s="2" t="s">
        <v>70</v>
      </c>
    </row>
    <row r="14" spans="1:19" ht="12">
      <c r="A14" s="3">
        <v>-1500</v>
      </c>
      <c r="B14" s="3">
        <v>0.65</v>
      </c>
      <c r="C14" s="2" t="s">
        <v>79</v>
      </c>
      <c r="D14" s="3" t="e">
        <v>#NULL!</v>
      </c>
      <c r="E14" s="2" t="s">
        <v>55</v>
      </c>
      <c r="F14" s="3" t="e">
        <v>#NULL!</v>
      </c>
      <c r="G14" s="2" t="s">
        <v>55</v>
      </c>
      <c r="H14" s="3" t="e">
        <v>#NULL!</v>
      </c>
      <c r="I14" s="2" t="s">
        <v>55</v>
      </c>
      <c r="J14" s="3">
        <v>65</v>
      </c>
      <c r="K14" s="3">
        <v>-1500</v>
      </c>
      <c r="L14" s="3">
        <v>10</v>
      </c>
      <c r="M14" s="2" t="s">
        <v>80</v>
      </c>
      <c r="N14" s="3" t="e">
        <v>#NULL!</v>
      </c>
      <c r="O14" s="2" t="s">
        <v>55</v>
      </c>
      <c r="P14" s="3" t="e">
        <v>#NULL!</v>
      </c>
      <c r="Q14" s="2" t="s">
        <v>55</v>
      </c>
      <c r="R14" s="3" t="e">
        <v>#NULL!</v>
      </c>
      <c r="S14" s="2" t="s">
        <v>55</v>
      </c>
    </row>
    <row r="15" spans="1:19" ht="12">
      <c r="A15" s="3">
        <v>-1450</v>
      </c>
      <c r="B15" s="3">
        <v>1</v>
      </c>
      <c r="C15" s="2" t="s">
        <v>79</v>
      </c>
      <c r="D15" s="3" t="e">
        <v>#NULL!</v>
      </c>
      <c r="E15" s="2" t="s">
        <v>55</v>
      </c>
      <c r="F15" s="3" t="e">
        <v>#NULL!</v>
      </c>
      <c r="G15" s="2" t="s">
        <v>55</v>
      </c>
      <c r="H15" s="3" t="e">
        <v>#NULL!</v>
      </c>
      <c r="I15" s="2" t="s">
        <v>55</v>
      </c>
      <c r="J15" s="3">
        <v>100</v>
      </c>
      <c r="K15" s="3">
        <v>-1450</v>
      </c>
      <c r="L15" s="3">
        <v>10</v>
      </c>
      <c r="M15" s="2" t="s">
        <v>80</v>
      </c>
      <c r="N15" s="3" t="e">
        <v>#NULL!</v>
      </c>
      <c r="O15" s="2" t="s">
        <v>55</v>
      </c>
      <c r="P15" s="3" t="e">
        <v>#NULL!</v>
      </c>
      <c r="Q15" s="2" t="s">
        <v>55</v>
      </c>
      <c r="R15" s="3" t="e">
        <v>#NULL!</v>
      </c>
      <c r="S15" s="2" t="s">
        <v>55</v>
      </c>
    </row>
    <row r="16" spans="1:19" ht="12">
      <c r="A16" s="3">
        <v>-1400</v>
      </c>
      <c r="B16" s="3">
        <v>0.9</v>
      </c>
      <c r="C16" s="2" t="s">
        <v>60</v>
      </c>
      <c r="D16" s="3" t="e">
        <v>#NULL!</v>
      </c>
      <c r="E16" s="2" t="s">
        <v>55</v>
      </c>
      <c r="F16" s="3" t="e">
        <v>#NULL!</v>
      </c>
      <c r="G16" s="2" t="s">
        <v>55</v>
      </c>
      <c r="H16" s="3" t="e">
        <v>#NULL!</v>
      </c>
      <c r="I16" s="2" t="s">
        <v>55</v>
      </c>
      <c r="J16" s="3">
        <v>90</v>
      </c>
      <c r="K16" s="3">
        <v>-1400</v>
      </c>
      <c r="L16" s="3">
        <v>10</v>
      </c>
      <c r="M16" s="2" t="s">
        <v>80</v>
      </c>
      <c r="N16" s="3" t="e">
        <v>#NULL!</v>
      </c>
      <c r="O16" s="2" t="s">
        <v>55</v>
      </c>
      <c r="P16" s="3" t="e">
        <v>#NULL!</v>
      </c>
      <c r="Q16" s="2" t="s">
        <v>55</v>
      </c>
      <c r="R16" s="3" t="e">
        <v>#NULL!</v>
      </c>
      <c r="S16" s="2" t="s">
        <v>55</v>
      </c>
    </row>
    <row r="17" spans="1:19" ht="12">
      <c r="A17" s="3">
        <v>-1350</v>
      </c>
      <c r="B17" s="3">
        <v>0.8</v>
      </c>
      <c r="C17" s="2" t="s">
        <v>60</v>
      </c>
      <c r="D17" s="3">
        <v>80</v>
      </c>
      <c r="E17" s="2" t="s">
        <v>69</v>
      </c>
      <c r="F17" s="3">
        <v>32</v>
      </c>
      <c r="G17" s="2" t="s">
        <v>61</v>
      </c>
      <c r="H17" s="3">
        <v>30</v>
      </c>
      <c r="I17" s="2" t="s">
        <v>81</v>
      </c>
      <c r="J17" s="3">
        <v>75</v>
      </c>
      <c r="K17" s="3">
        <v>-1350</v>
      </c>
      <c r="L17" s="3">
        <v>5</v>
      </c>
      <c r="M17" s="2" t="s">
        <v>82</v>
      </c>
      <c r="N17" s="3">
        <v>45</v>
      </c>
      <c r="O17" s="2" t="s">
        <v>78</v>
      </c>
      <c r="P17" s="3">
        <v>40</v>
      </c>
      <c r="Q17" s="2" t="s">
        <v>83</v>
      </c>
      <c r="R17" s="3">
        <v>25</v>
      </c>
      <c r="S17" s="2" t="s">
        <v>84</v>
      </c>
    </row>
    <row r="18" spans="1:19" ht="12">
      <c r="A18" s="3">
        <v>-1300</v>
      </c>
      <c r="B18" s="3">
        <v>1</v>
      </c>
      <c r="C18" s="2" t="s">
        <v>60</v>
      </c>
      <c r="D18" s="3" t="e">
        <v>#NULL!</v>
      </c>
      <c r="E18" s="2" t="s">
        <v>55</v>
      </c>
      <c r="F18" s="3" t="e">
        <v>#NULL!</v>
      </c>
      <c r="G18" s="2" t="s">
        <v>55</v>
      </c>
      <c r="H18" s="3" t="e">
        <v>#NULL!</v>
      </c>
      <c r="I18" s="2" t="s">
        <v>55</v>
      </c>
      <c r="J18" s="3">
        <v>100</v>
      </c>
      <c r="K18" s="3">
        <v>-1300</v>
      </c>
      <c r="L18" s="3">
        <v>10</v>
      </c>
      <c r="M18" s="2" t="s">
        <v>82</v>
      </c>
      <c r="N18" s="3" t="e">
        <v>#NULL!</v>
      </c>
      <c r="O18" s="2" t="s">
        <v>55</v>
      </c>
      <c r="P18" s="3" t="e">
        <v>#NULL!</v>
      </c>
      <c r="Q18" s="2" t="s">
        <v>55</v>
      </c>
      <c r="R18" s="3" t="e">
        <v>#NULL!</v>
      </c>
      <c r="S18" s="2" t="s">
        <v>55</v>
      </c>
    </row>
    <row r="19" spans="1:19" ht="12">
      <c r="A19" s="3">
        <v>-1250</v>
      </c>
      <c r="B19" s="3">
        <v>0.9</v>
      </c>
      <c r="C19" s="2" t="s">
        <v>60</v>
      </c>
      <c r="D19" s="3" t="e">
        <v>#NULL!</v>
      </c>
      <c r="E19" s="2" t="s">
        <v>55</v>
      </c>
      <c r="F19" s="3" t="e">
        <v>#NULL!</v>
      </c>
      <c r="G19" s="2" t="s">
        <v>55</v>
      </c>
      <c r="H19" s="3" t="e">
        <v>#NULL!</v>
      </c>
      <c r="I19" s="2" t="s">
        <v>55</v>
      </c>
      <c r="J19" s="3">
        <v>85</v>
      </c>
      <c r="K19" s="3">
        <v>-1250</v>
      </c>
      <c r="L19" s="3">
        <v>15</v>
      </c>
      <c r="M19" s="2" t="s">
        <v>82</v>
      </c>
      <c r="N19" s="3" t="e">
        <v>#NULL!</v>
      </c>
      <c r="O19" s="2" t="s">
        <v>55</v>
      </c>
      <c r="P19" s="3" t="e">
        <v>#NULL!</v>
      </c>
      <c r="Q19" s="2" t="s">
        <v>55</v>
      </c>
      <c r="R19" s="3" t="e">
        <v>#NULL!</v>
      </c>
      <c r="S19" s="2" t="s">
        <v>55</v>
      </c>
    </row>
    <row r="20" spans="1:19" ht="12">
      <c r="A20" s="3">
        <v>-1200</v>
      </c>
      <c r="B20" s="3">
        <v>0.75</v>
      </c>
      <c r="C20" s="2" t="s">
        <v>79</v>
      </c>
      <c r="D20" s="3">
        <v>50</v>
      </c>
      <c r="E20" s="2" t="s">
        <v>61</v>
      </c>
      <c r="F20" s="3">
        <v>37</v>
      </c>
      <c r="G20" s="2" t="s">
        <v>69</v>
      </c>
      <c r="H20" s="3">
        <v>22</v>
      </c>
      <c r="I20" s="2" t="s">
        <v>62</v>
      </c>
      <c r="J20" s="3">
        <v>75</v>
      </c>
      <c r="K20" s="3">
        <v>-1200</v>
      </c>
      <c r="L20" s="3">
        <v>10</v>
      </c>
      <c r="M20" s="2" t="s">
        <v>82</v>
      </c>
      <c r="N20" s="3">
        <v>48</v>
      </c>
      <c r="O20" s="2" t="s">
        <v>85</v>
      </c>
      <c r="P20" s="3">
        <v>40</v>
      </c>
      <c r="Q20" s="2" t="s">
        <v>83</v>
      </c>
      <c r="R20" s="3">
        <v>33</v>
      </c>
      <c r="S20" s="2" t="s">
        <v>84</v>
      </c>
    </row>
    <row r="21" spans="1:19" ht="12">
      <c r="A21" s="3">
        <v>-1150</v>
      </c>
      <c r="B21" s="3">
        <v>0.65</v>
      </c>
      <c r="C21" s="2" t="s">
        <v>79</v>
      </c>
      <c r="D21" s="3" t="e">
        <v>#NULL!</v>
      </c>
      <c r="E21" s="2" t="s">
        <v>55</v>
      </c>
      <c r="F21" s="3" t="e">
        <v>#NULL!</v>
      </c>
      <c r="G21" s="2" t="s">
        <v>55</v>
      </c>
      <c r="H21" s="3" t="e">
        <v>#NULL!</v>
      </c>
      <c r="I21" s="2" t="s">
        <v>55</v>
      </c>
      <c r="J21" s="3">
        <v>65</v>
      </c>
      <c r="K21" s="3">
        <v>-1150</v>
      </c>
      <c r="L21" s="3">
        <v>5</v>
      </c>
      <c r="M21" s="2" t="s">
        <v>82</v>
      </c>
      <c r="N21" s="3" t="e">
        <v>#NULL!</v>
      </c>
      <c r="O21" s="2" t="s">
        <v>55</v>
      </c>
      <c r="P21" s="3" t="e">
        <v>#NULL!</v>
      </c>
      <c r="Q21" s="2" t="s">
        <v>55</v>
      </c>
      <c r="R21" s="3" t="e">
        <v>#NULL!</v>
      </c>
      <c r="S21" s="2" t="s">
        <v>55</v>
      </c>
    </row>
    <row r="22" spans="1:19" ht="12">
      <c r="A22" s="3">
        <v>-1100</v>
      </c>
      <c r="B22" s="3">
        <v>0.6</v>
      </c>
      <c r="C22" s="2" t="s">
        <v>79</v>
      </c>
      <c r="D22" s="3" t="e">
        <v>#NULL!</v>
      </c>
      <c r="E22" s="2" t="s">
        <v>55</v>
      </c>
      <c r="F22" s="3" t="e">
        <v>#NULL!</v>
      </c>
      <c r="G22" s="2" t="s">
        <v>55</v>
      </c>
      <c r="H22" s="3" t="e">
        <v>#NULL!</v>
      </c>
      <c r="I22" s="2" t="s">
        <v>55</v>
      </c>
      <c r="J22" s="3">
        <v>60</v>
      </c>
      <c r="K22" s="3">
        <v>-1100</v>
      </c>
      <c r="L22" s="3">
        <v>40</v>
      </c>
      <c r="M22" s="2" t="s">
        <v>82</v>
      </c>
      <c r="N22" s="3" t="e">
        <v>#NULL!</v>
      </c>
      <c r="O22" s="2" t="s">
        <v>55</v>
      </c>
      <c r="P22" s="3" t="e">
        <v>#NULL!</v>
      </c>
      <c r="Q22" s="2" t="s">
        <v>55</v>
      </c>
      <c r="R22" s="3" t="e">
        <v>#NULL!</v>
      </c>
      <c r="S22" s="2" t="s">
        <v>55</v>
      </c>
    </row>
    <row r="23" spans="1:19" ht="12">
      <c r="A23" s="3">
        <v>-1050</v>
      </c>
      <c r="B23" s="3">
        <v>0.5</v>
      </c>
      <c r="C23" s="2" t="s">
        <v>60</v>
      </c>
      <c r="D23" s="3" t="e">
        <v>#NULL!</v>
      </c>
      <c r="E23" s="2" t="s">
        <v>55</v>
      </c>
      <c r="F23" s="3" t="e">
        <v>#NULL!</v>
      </c>
      <c r="G23" s="2" t="s">
        <v>55</v>
      </c>
      <c r="H23" s="3" t="e">
        <v>#NULL!</v>
      </c>
      <c r="I23" s="2" t="s">
        <v>55</v>
      </c>
      <c r="J23" s="3">
        <v>50</v>
      </c>
      <c r="K23" s="3">
        <v>-1050</v>
      </c>
      <c r="L23" s="3">
        <v>15</v>
      </c>
      <c r="M23" s="2" t="s">
        <v>74</v>
      </c>
      <c r="N23" s="3" t="e">
        <v>#NULL!</v>
      </c>
      <c r="O23" s="2" t="s">
        <v>55</v>
      </c>
      <c r="P23" s="3" t="e">
        <v>#NULL!</v>
      </c>
      <c r="Q23" s="2" t="s">
        <v>55</v>
      </c>
      <c r="R23" s="3" t="e">
        <v>#NULL!</v>
      </c>
      <c r="S23" s="2" t="s">
        <v>55</v>
      </c>
    </row>
    <row r="24" spans="1:19" ht="12">
      <c r="A24" s="3">
        <v>-1000</v>
      </c>
      <c r="B24" s="3">
        <v>0.4</v>
      </c>
      <c r="C24" s="2" t="s">
        <v>60</v>
      </c>
      <c r="D24" s="3" t="e">
        <v>#NULL!</v>
      </c>
      <c r="E24" s="2" t="s">
        <v>69</v>
      </c>
      <c r="F24" s="3" t="e">
        <v>#NULL!</v>
      </c>
      <c r="G24" s="2" t="s">
        <v>61</v>
      </c>
      <c r="H24" s="3" t="e">
        <v>#NULL!</v>
      </c>
      <c r="I24" s="2" t="s">
        <v>62</v>
      </c>
      <c r="J24" s="3">
        <v>40</v>
      </c>
      <c r="K24" s="3">
        <v>-1000</v>
      </c>
      <c r="L24" s="3">
        <v>15</v>
      </c>
      <c r="M24" s="2" t="s">
        <v>74</v>
      </c>
      <c r="N24" s="3">
        <v>45</v>
      </c>
      <c r="O24" s="2" t="s">
        <v>74</v>
      </c>
      <c r="P24" s="3">
        <v>40</v>
      </c>
      <c r="Q24" s="2" t="s">
        <v>86</v>
      </c>
      <c r="R24" s="3">
        <v>25</v>
      </c>
      <c r="S24" s="2" t="s">
        <v>70</v>
      </c>
    </row>
    <row r="25" spans="1:19" ht="12">
      <c r="A25" s="3">
        <v>-950</v>
      </c>
      <c r="B25" s="3">
        <v>0.3</v>
      </c>
      <c r="C25" s="2" t="s">
        <v>60</v>
      </c>
      <c r="D25" s="3" t="e">
        <v>#NULL!</v>
      </c>
      <c r="E25" s="2" t="s">
        <v>55</v>
      </c>
      <c r="F25" s="3" t="e">
        <v>#NULL!</v>
      </c>
      <c r="G25" s="2" t="s">
        <v>55</v>
      </c>
      <c r="H25" s="3" t="e">
        <v>#NULL!</v>
      </c>
      <c r="I25" s="2" t="s">
        <v>55</v>
      </c>
      <c r="J25" s="3">
        <v>30</v>
      </c>
      <c r="K25" s="3">
        <v>-950</v>
      </c>
      <c r="L25" s="3">
        <v>15</v>
      </c>
      <c r="M25" s="2" t="s">
        <v>74</v>
      </c>
      <c r="N25" s="3" t="e">
        <v>#NULL!</v>
      </c>
      <c r="O25" s="2" t="s">
        <v>55</v>
      </c>
      <c r="P25" s="3" t="e">
        <v>#NULL!</v>
      </c>
      <c r="Q25" s="2" t="s">
        <v>55</v>
      </c>
      <c r="R25" s="3" t="e">
        <v>#NULL!</v>
      </c>
      <c r="S25" s="2" t="s">
        <v>55</v>
      </c>
    </row>
    <row r="26" spans="1:19" ht="12">
      <c r="A26" s="3">
        <v>-900</v>
      </c>
      <c r="B26" s="3">
        <v>0.15</v>
      </c>
      <c r="C26" s="2" t="s">
        <v>60</v>
      </c>
      <c r="D26" s="3" t="e">
        <v>#NULL!</v>
      </c>
      <c r="E26" s="2" t="s">
        <v>55</v>
      </c>
      <c r="F26" s="3" t="e">
        <v>#NULL!</v>
      </c>
      <c r="G26" s="2" t="s">
        <v>55</v>
      </c>
      <c r="H26" s="3" t="e">
        <v>#NULL!</v>
      </c>
      <c r="I26" s="2" t="s">
        <v>55</v>
      </c>
      <c r="J26" s="3">
        <v>20</v>
      </c>
      <c r="K26" s="3">
        <v>-900</v>
      </c>
      <c r="L26" s="3">
        <v>15</v>
      </c>
      <c r="M26" s="2" t="s">
        <v>74</v>
      </c>
      <c r="N26" s="3" t="e">
        <v>#NULL!</v>
      </c>
      <c r="O26" s="2" t="s">
        <v>55</v>
      </c>
      <c r="P26" s="3" t="e">
        <v>#NULL!</v>
      </c>
      <c r="Q26" s="2" t="s">
        <v>55</v>
      </c>
      <c r="R26" s="3" t="e">
        <v>#NULL!</v>
      </c>
      <c r="S26" s="2" t="s">
        <v>55</v>
      </c>
    </row>
    <row r="27" spans="1:19" ht="12">
      <c r="A27" s="3">
        <v>-850</v>
      </c>
      <c r="B27" s="3" t="e">
        <v>#NULL!</v>
      </c>
      <c r="C27" s="2" t="s">
        <v>55</v>
      </c>
      <c r="D27" s="3" t="e">
        <v>#NULL!</v>
      </c>
      <c r="E27" s="2" t="s">
        <v>55</v>
      </c>
      <c r="F27" s="3" t="e">
        <v>#NULL!</v>
      </c>
      <c r="G27" s="2" t="s">
        <v>55</v>
      </c>
      <c r="H27" s="3" t="e">
        <v>#NULL!</v>
      </c>
      <c r="I27" s="2" t="s">
        <v>55</v>
      </c>
      <c r="J27" s="3" t="e">
        <v>#NULL!</v>
      </c>
      <c r="K27" s="3">
        <v>-850</v>
      </c>
      <c r="L27" s="3">
        <v>40</v>
      </c>
      <c r="M27" s="2" t="s">
        <v>82</v>
      </c>
      <c r="N27" s="3" t="e">
        <v>#NULL!</v>
      </c>
      <c r="O27" s="2" t="s">
        <v>55</v>
      </c>
      <c r="P27" s="3" t="e">
        <v>#NULL!</v>
      </c>
      <c r="Q27" s="2" t="s">
        <v>55</v>
      </c>
      <c r="R27" s="3" t="e">
        <v>#NULL!</v>
      </c>
      <c r="S27" s="2" t="s">
        <v>55</v>
      </c>
    </row>
    <row r="28" spans="1:19" ht="12">
      <c r="A28" s="3">
        <v>-800</v>
      </c>
      <c r="B28" s="3" t="e">
        <v>#NULL!</v>
      </c>
      <c r="C28" s="2" t="s">
        <v>55</v>
      </c>
      <c r="D28" s="3" t="e">
        <v>#NULL!</v>
      </c>
      <c r="E28" s="2" t="s">
        <v>69</v>
      </c>
      <c r="F28" s="3" t="e">
        <v>#NULL!</v>
      </c>
      <c r="G28" s="2" t="s">
        <v>61</v>
      </c>
      <c r="H28" s="3" t="e">
        <v>#NULL!</v>
      </c>
      <c r="I28" s="2" t="s">
        <v>62</v>
      </c>
      <c r="J28" s="3" t="e">
        <v>#NULL!</v>
      </c>
      <c r="K28" s="3">
        <v>-800</v>
      </c>
      <c r="L28" s="3">
        <v>65</v>
      </c>
      <c r="M28" s="2" t="s">
        <v>82</v>
      </c>
      <c r="N28" s="3">
        <v>50</v>
      </c>
      <c r="O28" s="2" t="s">
        <v>87</v>
      </c>
      <c r="P28" s="3">
        <v>47</v>
      </c>
      <c r="Q28" s="2" t="s">
        <v>74</v>
      </c>
      <c r="R28" s="3">
        <v>40</v>
      </c>
      <c r="S28" s="2" t="s">
        <v>84</v>
      </c>
    </row>
    <row r="29" spans="1:19" ht="12">
      <c r="A29" s="3">
        <v>-750</v>
      </c>
      <c r="B29" s="3" t="e">
        <v>#NULL!</v>
      </c>
      <c r="C29" s="2" t="s">
        <v>55</v>
      </c>
      <c r="D29" s="3" t="e">
        <v>#NULL!</v>
      </c>
      <c r="E29" s="2" t="s">
        <v>55</v>
      </c>
      <c r="F29" s="3" t="e">
        <v>#NULL!</v>
      </c>
      <c r="G29" s="2" t="s">
        <v>55</v>
      </c>
      <c r="H29" s="3" t="e">
        <v>#NULL!</v>
      </c>
      <c r="I29" s="2" t="s">
        <v>55</v>
      </c>
      <c r="J29" s="3" t="e">
        <v>#NULL!</v>
      </c>
      <c r="K29" s="3">
        <v>-750</v>
      </c>
      <c r="L29" s="3">
        <v>40</v>
      </c>
      <c r="M29" s="2" t="s">
        <v>82</v>
      </c>
      <c r="N29" s="3" t="e">
        <v>#NULL!</v>
      </c>
      <c r="O29" s="2" t="s">
        <v>55</v>
      </c>
      <c r="P29" s="3" t="e">
        <v>#NULL!</v>
      </c>
      <c r="Q29" s="2" t="s">
        <v>55</v>
      </c>
      <c r="R29" s="3" t="e">
        <v>#NULL!</v>
      </c>
      <c r="S29" s="2" t="s">
        <v>55</v>
      </c>
    </row>
    <row r="30" spans="1:19" ht="12">
      <c r="A30" s="3">
        <v>-700</v>
      </c>
      <c r="B30" s="3">
        <v>0.5</v>
      </c>
      <c r="C30" s="2" t="s">
        <v>88</v>
      </c>
      <c r="D30" s="3" t="e">
        <v>#NULL!</v>
      </c>
      <c r="E30" s="2" t="s">
        <v>55</v>
      </c>
      <c r="F30" s="3" t="e">
        <v>#NULL!</v>
      </c>
      <c r="G30" s="2" t="s">
        <v>55</v>
      </c>
      <c r="H30" s="3" t="e">
        <v>#NULL!</v>
      </c>
      <c r="I30" s="2" t="s">
        <v>55</v>
      </c>
      <c r="J30" s="3">
        <v>50</v>
      </c>
      <c r="K30" s="3">
        <v>-700</v>
      </c>
      <c r="L30" s="3">
        <v>90</v>
      </c>
      <c r="M30" s="2" t="s">
        <v>82</v>
      </c>
      <c r="N30" s="3" t="e">
        <v>#NULL!</v>
      </c>
      <c r="O30" s="2" t="s">
        <v>55</v>
      </c>
      <c r="P30" s="3" t="e">
        <v>#NULL!</v>
      </c>
      <c r="Q30" s="2" t="s">
        <v>55</v>
      </c>
      <c r="R30" s="3" t="e">
        <v>#NULL!</v>
      </c>
      <c r="S30" s="2" t="s">
        <v>55</v>
      </c>
    </row>
    <row r="31" spans="1:19" ht="12">
      <c r="A31" s="3">
        <v>-650</v>
      </c>
      <c r="B31" s="3">
        <v>0.5</v>
      </c>
      <c r="C31" s="2" t="s">
        <v>88</v>
      </c>
      <c r="D31" s="3">
        <v>65</v>
      </c>
      <c r="E31" s="2" t="s">
        <v>61</v>
      </c>
      <c r="F31" s="3">
        <v>48</v>
      </c>
      <c r="G31" s="2" t="s">
        <v>89</v>
      </c>
      <c r="H31" s="3">
        <v>44</v>
      </c>
      <c r="I31" s="2" t="s">
        <v>90</v>
      </c>
      <c r="J31" s="3">
        <v>50</v>
      </c>
      <c r="K31" s="3">
        <v>-650</v>
      </c>
      <c r="L31" s="3">
        <v>140</v>
      </c>
      <c r="M31" s="2" t="s">
        <v>82</v>
      </c>
      <c r="N31" s="3">
        <v>120</v>
      </c>
      <c r="O31" s="2" t="s">
        <v>84</v>
      </c>
      <c r="P31" s="3">
        <v>60</v>
      </c>
      <c r="Q31" s="2" t="s">
        <v>74</v>
      </c>
      <c r="R31" s="3">
        <v>45</v>
      </c>
      <c r="S31" s="2" t="s">
        <v>86</v>
      </c>
    </row>
    <row r="32" spans="1:19" ht="12">
      <c r="A32" s="3">
        <v>-600</v>
      </c>
      <c r="B32" s="3">
        <v>0.55</v>
      </c>
      <c r="C32" s="2" t="s">
        <v>88</v>
      </c>
      <c r="D32" s="3" t="e">
        <v>#NULL!</v>
      </c>
      <c r="E32" s="2" t="s">
        <v>55</v>
      </c>
      <c r="F32" s="3" t="e">
        <v>#NULL!</v>
      </c>
      <c r="G32" s="2" t="s">
        <v>55</v>
      </c>
      <c r="H32" s="3" t="e">
        <v>#NULL!</v>
      </c>
      <c r="I32" s="2" t="s">
        <v>55</v>
      </c>
      <c r="J32" s="3">
        <v>55</v>
      </c>
      <c r="K32" s="3">
        <v>-600</v>
      </c>
      <c r="L32" s="3">
        <v>25</v>
      </c>
      <c r="M32" s="2" t="s">
        <v>74</v>
      </c>
      <c r="N32" s="3" t="e">
        <v>#NULL!</v>
      </c>
      <c r="O32" s="2" t="s">
        <v>55</v>
      </c>
      <c r="P32" s="3" t="e">
        <v>#NULL!</v>
      </c>
      <c r="Q32" s="2" t="s">
        <v>55</v>
      </c>
      <c r="R32" s="3" t="e">
        <v>#NULL!</v>
      </c>
      <c r="S32" s="2" t="s">
        <v>55</v>
      </c>
    </row>
    <row r="33" spans="1:19" ht="12">
      <c r="A33" s="3">
        <v>-550</v>
      </c>
      <c r="B33" s="3">
        <v>0.65</v>
      </c>
      <c r="C33" s="2" t="s">
        <v>88</v>
      </c>
      <c r="D33" s="3" t="e">
        <v>#NULL!</v>
      </c>
      <c r="E33" s="2" t="s">
        <v>55</v>
      </c>
      <c r="F33" s="3" t="e">
        <v>#NULL!</v>
      </c>
      <c r="G33" s="2" t="s">
        <v>55</v>
      </c>
      <c r="H33" s="3" t="e">
        <v>#NULL!</v>
      </c>
      <c r="I33" s="2" t="s">
        <v>55</v>
      </c>
      <c r="J33" s="3">
        <v>65</v>
      </c>
      <c r="K33" s="3">
        <v>-550</v>
      </c>
      <c r="L33" s="3">
        <v>50</v>
      </c>
      <c r="M33" s="2" t="s">
        <v>74</v>
      </c>
      <c r="N33" s="3" t="e">
        <v>#NULL!</v>
      </c>
      <c r="O33" s="2" t="s">
        <v>55</v>
      </c>
      <c r="P33" s="3" t="e">
        <v>#NULL!</v>
      </c>
      <c r="Q33" s="2" t="s">
        <v>55</v>
      </c>
      <c r="R33" s="3" t="e">
        <v>#NULL!</v>
      </c>
      <c r="S33" s="2" t="s">
        <v>55</v>
      </c>
    </row>
    <row r="34" spans="1:19" ht="12">
      <c r="A34" s="3" t="e">
        <v>#NULL!</v>
      </c>
      <c r="B34" s="3" t="e">
        <v>#NULL!</v>
      </c>
      <c r="C34" s="2" t="s">
        <v>55</v>
      </c>
      <c r="D34" s="3" t="e">
        <v>#NULL!</v>
      </c>
      <c r="E34" s="2" t="s">
        <v>55</v>
      </c>
      <c r="F34" s="3" t="e">
        <v>#NULL!</v>
      </c>
      <c r="G34" s="2" t="s">
        <v>55</v>
      </c>
      <c r="H34" s="3" t="e">
        <v>#NULL!</v>
      </c>
      <c r="I34" s="2" t="s">
        <v>55</v>
      </c>
      <c r="J34" s="3" t="e">
        <v>#NULL!</v>
      </c>
      <c r="K34" s="3" t="e">
        <v>#NULL!</v>
      </c>
      <c r="L34" s="3" t="e">
        <v>#NULL!</v>
      </c>
      <c r="M34" s="2" t="s">
        <v>55</v>
      </c>
      <c r="N34" s="3" t="e">
        <v>#NULL!</v>
      </c>
      <c r="O34" s="2" t="s">
        <v>55</v>
      </c>
      <c r="P34" s="3" t="e">
        <v>#NULL!</v>
      </c>
      <c r="Q34" s="2" t="s">
        <v>55</v>
      </c>
      <c r="R34" s="3" t="e">
        <v>#NULL!</v>
      </c>
      <c r="S34" s="2" t="s">
        <v>55</v>
      </c>
    </row>
    <row r="35" spans="1:19" ht="12">
      <c r="A35" s="3" t="e">
        <v>#NULL!</v>
      </c>
      <c r="B35" s="3" t="e">
        <v>#NULL!</v>
      </c>
      <c r="C35" s="2" t="s">
        <v>55</v>
      </c>
      <c r="D35" s="3" t="e">
        <v>#NULL!</v>
      </c>
      <c r="E35" s="2" t="s">
        <v>55</v>
      </c>
      <c r="F35" s="3" t="e">
        <v>#NULL!</v>
      </c>
      <c r="G35" s="2" t="s">
        <v>55</v>
      </c>
      <c r="H35" s="3" t="e">
        <v>#NULL!</v>
      </c>
      <c r="I35" s="2" t="s">
        <v>55</v>
      </c>
      <c r="J35" s="3" t="e">
        <v>#NULL!</v>
      </c>
      <c r="K35" s="3" t="e">
        <v>#NULL!</v>
      </c>
      <c r="L35" s="3" t="e">
        <v>#NULL!</v>
      </c>
      <c r="M35" s="2" t="s">
        <v>55</v>
      </c>
      <c r="N35" s="3" t="e">
        <v>#NULL!</v>
      </c>
      <c r="O35" s="2" t="s">
        <v>55</v>
      </c>
      <c r="P35" s="3" t="e">
        <v>#NULL!</v>
      </c>
      <c r="Q35" s="2" t="s">
        <v>55</v>
      </c>
      <c r="R35" s="3" t="e">
        <v>#NULL!</v>
      </c>
      <c r="S35" s="2" t="s">
        <v>55</v>
      </c>
    </row>
    <row r="36" spans="1:19" ht="12">
      <c r="A36" s="3" t="e">
        <v>#NULL!</v>
      </c>
      <c r="B36" s="3" t="e">
        <v>#NULL!</v>
      </c>
      <c r="C36" s="2" t="s">
        <v>55</v>
      </c>
      <c r="D36" s="3" t="e">
        <v>#NULL!</v>
      </c>
      <c r="E36" s="2" t="s">
        <v>55</v>
      </c>
      <c r="F36" s="3" t="e">
        <v>#NULL!</v>
      </c>
      <c r="G36" s="2" t="s">
        <v>55</v>
      </c>
      <c r="H36" s="3" t="e">
        <v>#NULL!</v>
      </c>
      <c r="I36" s="2" t="s">
        <v>55</v>
      </c>
      <c r="J36" s="3" t="e">
        <v>#NULL!</v>
      </c>
      <c r="K36" s="3" t="e">
        <v>#NULL!</v>
      </c>
      <c r="L36" s="3" t="e">
        <v>#NULL!</v>
      </c>
      <c r="M36" s="2" t="s">
        <v>55</v>
      </c>
      <c r="N36" s="3" t="e">
        <v>#NULL!</v>
      </c>
      <c r="O36" s="2" t="s">
        <v>55</v>
      </c>
      <c r="P36" s="3" t="e">
        <v>#NULL!</v>
      </c>
      <c r="Q36" s="2" t="s">
        <v>55</v>
      </c>
      <c r="R36" s="3" t="e">
        <v>#NULL!</v>
      </c>
      <c r="S36" s="2" t="s">
        <v>55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10"/>
  <sheetViews>
    <sheetView showGridLines="0" workbookViewId="0" topLeftCell="A1">
      <selection activeCell="A1" sqref="A1"/>
    </sheetView>
  </sheetViews>
  <sheetFormatPr defaultColWidth="9.140625" defaultRowHeight="12"/>
  <cols>
    <col min="1" max="3" width="8.57421875" style="0" customWidth="1"/>
  </cols>
  <sheetData>
    <row r="1" spans="1:3" ht="12">
      <c r="A1" t="s">
        <v>91</v>
      </c>
      <c r="C1" s="1" t="s">
        <v>36</v>
      </c>
    </row>
    <row r="2" spans="1:3" ht="12">
      <c r="A2" s="1" t="s">
        <v>0</v>
      </c>
      <c r="B2" s="1" t="s">
        <v>98</v>
      </c>
      <c r="C2" s="1"/>
    </row>
    <row r="3" spans="1:3" ht="12">
      <c r="A3" s="3">
        <v>-2300</v>
      </c>
      <c r="B3" s="3">
        <v>30</v>
      </c>
      <c r="C3" s="3">
        <v>0.25</v>
      </c>
    </row>
    <row r="4" spans="1:3" ht="12">
      <c r="A4" s="3">
        <v>-2000</v>
      </c>
      <c r="B4" s="3">
        <v>60</v>
      </c>
      <c r="C4" s="3">
        <v>0.15</v>
      </c>
    </row>
    <row r="5" spans="1:3" ht="12">
      <c r="A5" s="3">
        <v>-1800</v>
      </c>
      <c r="B5" s="3">
        <v>40</v>
      </c>
      <c r="C5" s="3">
        <v>0.4</v>
      </c>
    </row>
    <row r="6" spans="1:3" ht="12">
      <c r="A6" s="3">
        <v>-1600</v>
      </c>
      <c r="B6" s="3">
        <v>100</v>
      </c>
      <c r="C6" s="3">
        <v>0.65</v>
      </c>
    </row>
    <row r="7" spans="1:3" ht="12">
      <c r="A7" s="3">
        <v>-1350</v>
      </c>
      <c r="B7" s="3">
        <v>80</v>
      </c>
      <c r="C7" s="3">
        <v>0.8</v>
      </c>
    </row>
    <row r="8" spans="1:3" ht="12">
      <c r="A8" s="3">
        <v>-1200</v>
      </c>
      <c r="B8" s="3">
        <v>50</v>
      </c>
      <c r="C8" s="3">
        <v>0.75</v>
      </c>
    </row>
    <row r="9" spans="1:3" ht="12">
      <c r="A9" s="3">
        <v>-650</v>
      </c>
      <c r="B9" s="3">
        <v>65</v>
      </c>
      <c r="C9" s="3">
        <v>0.5</v>
      </c>
    </row>
    <row r="10" spans="3:4" ht="12">
      <c r="C10" t="s">
        <v>130</v>
      </c>
      <c r="D10">
        <f>CORREL(B3:B9,C3:C9)</f>
        <v>0.5340095207540205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0"/>
  <sheetViews>
    <sheetView showGridLines="0" workbookViewId="0" topLeftCell="A1">
      <selection activeCell="B1" sqref="B1"/>
    </sheetView>
  </sheetViews>
  <sheetFormatPr defaultColWidth="9.140625" defaultRowHeight="12"/>
  <cols>
    <col min="1" max="1" width="9.140625" style="0" customWidth="1"/>
    <col min="2" max="2" width="6.8515625" style="0" bestFit="1" customWidth="1"/>
    <col min="3" max="3" width="9.8515625" style="0" bestFit="1" customWidth="1"/>
    <col min="4" max="4" width="15.8515625" style="0" bestFit="1" customWidth="1"/>
  </cols>
  <sheetData>
    <row r="1" spans="1:4" ht="12">
      <c r="A1" s="6" t="s">
        <v>0</v>
      </c>
      <c r="B1" s="6" t="s">
        <v>48</v>
      </c>
      <c r="C1" s="6" t="s">
        <v>107</v>
      </c>
      <c r="D1" s="7" t="s">
        <v>108</v>
      </c>
    </row>
    <row r="2" spans="1:4" ht="12">
      <c r="A2" s="3">
        <v>-2800</v>
      </c>
      <c r="B2" s="3">
        <v>80</v>
      </c>
      <c r="C2" s="3">
        <v>1</v>
      </c>
      <c r="D2" s="2" t="s">
        <v>100</v>
      </c>
    </row>
    <row r="3" spans="1:4" ht="12">
      <c r="A3" s="3">
        <v>-2500</v>
      </c>
      <c r="B3" s="3">
        <v>50</v>
      </c>
      <c r="C3" s="3">
        <v>3</v>
      </c>
      <c r="D3" s="2" t="s">
        <v>100</v>
      </c>
    </row>
    <row r="4" spans="1:4" ht="12">
      <c r="A4" s="3">
        <v>-2300</v>
      </c>
      <c r="B4" s="3">
        <v>36</v>
      </c>
      <c r="C4" s="3">
        <v>65</v>
      </c>
      <c r="D4" s="2" t="s">
        <v>102</v>
      </c>
    </row>
    <row r="5" spans="1:4" ht="12">
      <c r="A5" s="3">
        <v>-2200</v>
      </c>
      <c r="B5" s="3">
        <v>36</v>
      </c>
      <c r="C5" s="3">
        <v>25</v>
      </c>
      <c r="D5" s="2" t="s">
        <v>102</v>
      </c>
    </row>
    <row r="6" spans="1:4" ht="12">
      <c r="A6" s="3">
        <v>-2100</v>
      </c>
      <c r="B6" s="3">
        <v>65</v>
      </c>
      <c r="C6" s="3">
        <v>3</v>
      </c>
      <c r="D6" s="2" t="s">
        <v>103</v>
      </c>
    </row>
    <row r="7" spans="1:4" ht="12">
      <c r="A7" s="3">
        <v>-2000</v>
      </c>
      <c r="B7" s="3">
        <v>40</v>
      </c>
      <c r="C7" s="3">
        <v>10</v>
      </c>
      <c r="D7" s="2" t="s">
        <v>103</v>
      </c>
    </row>
    <row r="8" spans="1:4" ht="12">
      <c r="A8" s="3">
        <v>-1800</v>
      </c>
      <c r="B8" s="3">
        <v>25</v>
      </c>
      <c r="C8" s="3">
        <v>10</v>
      </c>
      <c r="D8" s="2" t="s">
        <v>104</v>
      </c>
    </row>
    <row r="9" spans="1:4" ht="12">
      <c r="A9" s="3">
        <v>-1600</v>
      </c>
      <c r="B9" s="3">
        <v>60</v>
      </c>
      <c r="C9" s="3">
        <v>15</v>
      </c>
      <c r="D9" s="2" t="s">
        <v>105</v>
      </c>
    </row>
    <row r="10" spans="1:4" ht="12">
      <c r="A10" s="3">
        <v>-1350</v>
      </c>
      <c r="B10" s="3">
        <v>45</v>
      </c>
      <c r="C10" s="3">
        <v>5</v>
      </c>
      <c r="D10" s="2" t="s">
        <v>106</v>
      </c>
    </row>
    <row r="11" spans="1:4" ht="12">
      <c r="A11" s="3">
        <v>-1200</v>
      </c>
      <c r="B11" s="3">
        <v>48</v>
      </c>
      <c r="C11" s="3">
        <v>10</v>
      </c>
      <c r="D11" s="2" t="s">
        <v>106</v>
      </c>
    </row>
    <row r="12" spans="1:4" ht="12">
      <c r="A12" s="3">
        <v>-1000</v>
      </c>
      <c r="B12" s="3">
        <v>45</v>
      </c>
      <c r="C12" s="3">
        <v>15</v>
      </c>
      <c r="D12" s="2" t="s">
        <v>105</v>
      </c>
    </row>
    <row r="13" spans="1:4" ht="12">
      <c r="A13" s="3">
        <v>-800</v>
      </c>
      <c r="B13" s="3">
        <v>50</v>
      </c>
      <c r="C13" s="3">
        <v>65</v>
      </c>
      <c r="D13" s="2" t="s">
        <v>106</v>
      </c>
    </row>
    <row r="14" spans="1:4" ht="12">
      <c r="A14" s="3">
        <v>-650</v>
      </c>
      <c r="B14" s="3">
        <v>120</v>
      </c>
      <c r="C14" s="3">
        <v>140</v>
      </c>
      <c r="D14" s="2" t="s">
        <v>106</v>
      </c>
    </row>
    <row r="15" spans="1:4" ht="12">
      <c r="A15" s="3">
        <v>-600</v>
      </c>
      <c r="B15" s="3"/>
      <c r="C15" s="3">
        <v>25</v>
      </c>
      <c r="D15" s="2" t="s">
        <v>105</v>
      </c>
    </row>
    <row r="17" ht="12">
      <c r="A17" t="s">
        <v>130</v>
      </c>
    </row>
    <row r="18" ht="12">
      <c r="A18">
        <f>CORREL(B2:B14,C2:C14)</f>
        <v>0.5908179837112962</v>
      </c>
    </row>
    <row r="20" ht="12">
      <c r="A20" t="s">
        <v>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showGridLines="0" workbookViewId="0" topLeftCell="A1">
      <selection activeCell="A1" sqref="A1"/>
    </sheetView>
  </sheetViews>
  <sheetFormatPr defaultColWidth="9.140625" defaultRowHeight="12"/>
  <cols>
    <col min="1" max="2" width="8.57421875" style="0" customWidth="1"/>
    <col min="3" max="3" width="12.8515625" style="0" bestFit="1" customWidth="1"/>
    <col min="4" max="4" width="8.8515625" style="0" bestFit="1" customWidth="1"/>
    <col min="5" max="5" width="11.140625" style="0" customWidth="1"/>
    <col min="6" max="6" width="12.8515625" style="0" customWidth="1"/>
  </cols>
  <sheetData>
    <row r="1" spans="1:6" ht="36">
      <c r="A1" s="4" t="s">
        <v>0</v>
      </c>
      <c r="B1" s="4" t="s">
        <v>10</v>
      </c>
      <c r="C1" s="4" t="s">
        <v>11</v>
      </c>
      <c r="D1" s="4" t="s">
        <v>0</v>
      </c>
      <c r="E1" s="4" t="s">
        <v>1</v>
      </c>
      <c r="F1" s="4" t="s">
        <v>2</v>
      </c>
    </row>
    <row r="2" spans="1:6" ht="12">
      <c r="A2" s="3" t="s">
        <v>12</v>
      </c>
      <c r="B2" s="1">
        <v>10</v>
      </c>
      <c r="C2" s="1">
        <v>0</v>
      </c>
      <c r="D2" s="3" t="s">
        <v>12</v>
      </c>
      <c r="E2" s="3" t="e">
        <v>#NULL!</v>
      </c>
      <c r="F2" s="3" t="e">
        <v>#NULL!</v>
      </c>
    </row>
    <row r="3" spans="1:6" ht="12">
      <c r="A3" s="3" t="s">
        <v>13</v>
      </c>
      <c r="B3" s="1">
        <v>25</v>
      </c>
      <c r="C3" s="1">
        <v>1</v>
      </c>
      <c r="D3" s="3" t="s">
        <v>13</v>
      </c>
      <c r="E3" s="3" t="e">
        <v>#NULL!</v>
      </c>
      <c r="F3" s="3" t="e">
        <v>#NULL!</v>
      </c>
    </row>
    <row r="4" spans="1:6" ht="12">
      <c r="A4" s="3" t="s">
        <v>14</v>
      </c>
      <c r="B4" s="1">
        <v>40</v>
      </c>
      <c r="C4" s="1">
        <v>3</v>
      </c>
      <c r="D4" s="3" t="s">
        <v>14</v>
      </c>
      <c r="E4" s="3" t="e">
        <v>#NULL!</v>
      </c>
      <c r="F4" s="3" t="e">
        <v>#NULL!</v>
      </c>
    </row>
    <row r="5" spans="1:6" ht="12">
      <c r="A5" s="3" t="s">
        <v>15</v>
      </c>
      <c r="B5" s="1">
        <v>40</v>
      </c>
      <c r="C5" s="1">
        <v>5</v>
      </c>
      <c r="D5" s="3" t="s">
        <v>15</v>
      </c>
      <c r="E5" s="3" t="e">
        <v>#NULL!</v>
      </c>
      <c r="F5" s="3" t="e">
        <v>#NULL!</v>
      </c>
    </row>
    <row r="6" spans="1:6" ht="12">
      <c r="A6" s="3" t="s">
        <v>16</v>
      </c>
      <c r="B6" s="1">
        <v>20</v>
      </c>
      <c r="C6" s="1">
        <v>65</v>
      </c>
      <c r="D6" s="3" t="s">
        <v>16</v>
      </c>
      <c r="E6" s="3" t="e">
        <v>#NULL!</v>
      </c>
      <c r="F6" s="3" t="e">
        <v>#NULL!</v>
      </c>
    </row>
    <row r="7" spans="1:6" ht="12">
      <c r="A7" s="3" t="s">
        <v>17</v>
      </c>
      <c r="B7" s="1">
        <v>10</v>
      </c>
      <c r="C7" s="1">
        <v>25</v>
      </c>
      <c r="D7" s="3" t="s">
        <v>17</v>
      </c>
      <c r="E7" s="3" t="e">
        <v>#NULL!</v>
      </c>
      <c r="F7" s="3" t="e">
        <v>#NULL!</v>
      </c>
    </row>
    <row r="8" spans="1:6" ht="12">
      <c r="A8" s="3" t="s">
        <v>18</v>
      </c>
      <c r="B8" s="1">
        <v>10</v>
      </c>
      <c r="C8" s="1">
        <v>3</v>
      </c>
      <c r="D8" s="3" t="s">
        <v>18</v>
      </c>
      <c r="E8" s="3" t="e">
        <v>#NULL!</v>
      </c>
      <c r="F8" s="3" t="e">
        <v>#NULL!</v>
      </c>
    </row>
    <row r="9" spans="1:6" ht="12">
      <c r="A9" s="3" t="s">
        <v>3</v>
      </c>
      <c r="B9" s="1">
        <v>20</v>
      </c>
      <c r="C9" s="1">
        <v>10</v>
      </c>
      <c r="D9" s="3" t="s">
        <v>3</v>
      </c>
      <c r="E9" s="3">
        <v>60</v>
      </c>
      <c r="F9" s="3">
        <v>65</v>
      </c>
    </row>
    <row r="10" spans="1:6" ht="12">
      <c r="A10" s="3" t="s">
        <v>19</v>
      </c>
      <c r="B10" s="1">
        <v>50</v>
      </c>
      <c r="C10" s="1">
        <v>0</v>
      </c>
      <c r="D10" s="3" t="s">
        <v>19</v>
      </c>
      <c r="E10" s="3" t="e">
        <v>#NULL!</v>
      </c>
      <c r="F10" s="3" t="e">
        <v>#NULL!</v>
      </c>
    </row>
    <row r="11" spans="1:6" ht="12">
      <c r="A11" s="3" t="s">
        <v>20</v>
      </c>
      <c r="B11" s="1">
        <v>50</v>
      </c>
      <c r="C11" s="1">
        <v>10</v>
      </c>
      <c r="D11" s="3" t="s">
        <v>20</v>
      </c>
      <c r="E11" s="3" t="e">
        <v>#NULL!</v>
      </c>
      <c r="F11" s="3" t="e">
        <v>#NULL!</v>
      </c>
    </row>
    <row r="12" spans="1:6" ht="12">
      <c r="A12" s="3" t="s">
        <v>21</v>
      </c>
      <c r="B12" s="1">
        <v>25</v>
      </c>
      <c r="C12" s="1">
        <v>25</v>
      </c>
      <c r="D12" s="3" t="s">
        <v>21</v>
      </c>
      <c r="E12" s="3" t="e">
        <v>#NULL!</v>
      </c>
      <c r="F12" s="3" t="e">
        <v>#NULL!</v>
      </c>
    </row>
    <row r="13" spans="1:6" ht="12">
      <c r="A13" s="3" t="s">
        <v>4</v>
      </c>
      <c r="B13" s="1">
        <v>65</v>
      </c>
      <c r="C13" s="1">
        <v>15</v>
      </c>
      <c r="D13" s="3" t="s">
        <v>4</v>
      </c>
      <c r="E13" s="3">
        <v>100</v>
      </c>
      <c r="F13" s="3">
        <v>60</v>
      </c>
    </row>
    <row r="14" spans="1:6" ht="12">
      <c r="A14" s="3" t="s">
        <v>22</v>
      </c>
      <c r="B14" s="1">
        <v>65</v>
      </c>
      <c r="C14" s="1">
        <v>10</v>
      </c>
      <c r="D14" s="3" t="s">
        <v>22</v>
      </c>
      <c r="E14" s="3" t="e">
        <v>#NULL!</v>
      </c>
      <c r="F14" s="3" t="e">
        <v>#NULL!</v>
      </c>
    </row>
    <row r="15" spans="1:6" ht="12">
      <c r="A15" s="3" t="s">
        <v>23</v>
      </c>
      <c r="B15" s="1">
        <v>100</v>
      </c>
      <c r="C15" s="1">
        <v>10</v>
      </c>
      <c r="D15" s="3" t="s">
        <v>23</v>
      </c>
      <c r="E15" s="3" t="e">
        <v>#NULL!</v>
      </c>
      <c r="F15" s="3" t="e">
        <v>#NULL!</v>
      </c>
    </row>
    <row r="16" spans="1:6" ht="12">
      <c r="A16" s="3" t="s">
        <v>24</v>
      </c>
      <c r="B16" s="1">
        <v>90</v>
      </c>
      <c r="C16" s="1">
        <v>10</v>
      </c>
      <c r="D16" s="3" t="s">
        <v>24</v>
      </c>
      <c r="E16" s="3" t="e">
        <v>#NULL!</v>
      </c>
      <c r="F16" s="3" t="e">
        <v>#NULL!</v>
      </c>
    </row>
    <row r="17" spans="1:6" ht="12">
      <c r="A17" s="3" t="s">
        <v>5</v>
      </c>
      <c r="B17" s="1">
        <v>75</v>
      </c>
      <c r="C17" s="1">
        <v>5</v>
      </c>
      <c r="D17" s="3" t="s">
        <v>5</v>
      </c>
      <c r="E17" s="3">
        <v>80</v>
      </c>
      <c r="F17" s="3">
        <v>45</v>
      </c>
    </row>
    <row r="18" spans="1:6" ht="12">
      <c r="A18" s="3" t="s">
        <v>25</v>
      </c>
      <c r="B18" s="1">
        <v>100</v>
      </c>
      <c r="C18" s="1">
        <v>10</v>
      </c>
      <c r="D18" s="3" t="s">
        <v>25</v>
      </c>
      <c r="E18" s="3" t="e">
        <v>#NULL!</v>
      </c>
      <c r="F18" s="3" t="e">
        <v>#NULL!</v>
      </c>
    </row>
    <row r="19" spans="1:6" ht="12">
      <c r="A19" s="3" t="s">
        <v>26</v>
      </c>
      <c r="B19" s="1">
        <v>85</v>
      </c>
      <c r="C19" s="1">
        <v>15</v>
      </c>
      <c r="D19" s="3" t="s">
        <v>26</v>
      </c>
      <c r="E19" s="3" t="e">
        <v>#NULL!</v>
      </c>
      <c r="F19" s="3" t="e">
        <v>#NULL!</v>
      </c>
    </row>
    <row r="20" spans="1:6" ht="12">
      <c r="A20" s="3" t="s">
        <v>6</v>
      </c>
      <c r="B20" s="1">
        <v>75</v>
      </c>
      <c r="C20" s="1">
        <v>10</v>
      </c>
      <c r="D20" s="3" t="s">
        <v>6</v>
      </c>
      <c r="E20" s="3">
        <v>50</v>
      </c>
      <c r="F20" s="3">
        <v>48</v>
      </c>
    </row>
    <row r="21" spans="1:6" ht="12">
      <c r="A21" s="3" t="s">
        <v>27</v>
      </c>
      <c r="B21" s="1">
        <v>65</v>
      </c>
      <c r="C21" s="1">
        <v>5</v>
      </c>
      <c r="D21" s="3" t="s">
        <v>27</v>
      </c>
      <c r="E21" s="3" t="e">
        <v>#NULL!</v>
      </c>
      <c r="F21" s="3" t="e">
        <v>#NULL!</v>
      </c>
    </row>
    <row r="22" spans="1:6" ht="12">
      <c r="A22" s="3" t="s">
        <v>28</v>
      </c>
      <c r="B22" s="1">
        <v>60</v>
      </c>
      <c r="C22" s="1">
        <v>40</v>
      </c>
      <c r="D22" s="3" t="s">
        <v>28</v>
      </c>
      <c r="E22" s="3" t="e">
        <v>#NULL!</v>
      </c>
      <c r="F22" s="3" t="e">
        <v>#NULL!</v>
      </c>
    </row>
    <row r="23" spans="1:6" ht="12">
      <c r="A23" s="3" t="s">
        <v>29</v>
      </c>
      <c r="B23" s="1">
        <v>50</v>
      </c>
      <c r="C23" s="1">
        <v>15</v>
      </c>
      <c r="D23" s="3" t="s">
        <v>29</v>
      </c>
      <c r="E23" s="3" t="e">
        <v>#NULL!</v>
      </c>
      <c r="F23" s="3" t="e">
        <v>#NULL!</v>
      </c>
    </row>
    <row r="24" spans="1:6" ht="12">
      <c r="A24" s="3" t="s">
        <v>7</v>
      </c>
      <c r="B24" s="1">
        <v>40</v>
      </c>
      <c r="C24" s="1">
        <v>15</v>
      </c>
      <c r="D24" s="3" t="s">
        <v>7</v>
      </c>
      <c r="E24" s="3" t="e">
        <v>#NULL!</v>
      </c>
      <c r="F24" s="3">
        <v>45</v>
      </c>
    </row>
    <row r="25" spans="1:6" ht="12">
      <c r="A25" s="3" t="s">
        <v>30</v>
      </c>
      <c r="B25" s="1">
        <v>30</v>
      </c>
      <c r="C25" s="1">
        <v>15</v>
      </c>
      <c r="D25" s="3" t="s">
        <v>30</v>
      </c>
      <c r="E25" s="3" t="e">
        <v>#NULL!</v>
      </c>
      <c r="F25" s="3" t="e">
        <v>#NULL!</v>
      </c>
    </row>
    <row r="26" spans="1:6" ht="12">
      <c r="A26" s="3" t="s">
        <v>31</v>
      </c>
      <c r="B26" s="1">
        <v>20</v>
      </c>
      <c r="C26" s="1">
        <v>15</v>
      </c>
      <c r="D26" s="3" t="s">
        <v>31</v>
      </c>
      <c r="E26" s="3" t="e">
        <v>#NULL!</v>
      </c>
      <c r="F26" s="3" t="e">
        <v>#NULL!</v>
      </c>
    </row>
    <row r="27" spans="1:6" ht="12">
      <c r="A27" s="3" t="s">
        <v>32</v>
      </c>
      <c r="B27" s="3" t="e">
        <v>#NULL!</v>
      </c>
      <c r="C27" s="1">
        <v>40</v>
      </c>
      <c r="D27" s="3" t="s">
        <v>32</v>
      </c>
      <c r="E27" s="3" t="e">
        <v>#NULL!</v>
      </c>
      <c r="F27" s="3" t="e">
        <v>#NULL!</v>
      </c>
    </row>
    <row r="28" spans="1:6" ht="12">
      <c r="A28" s="3" t="s">
        <v>8</v>
      </c>
      <c r="B28" s="3" t="e">
        <v>#NULL!</v>
      </c>
      <c r="C28" s="1">
        <v>65</v>
      </c>
      <c r="D28" s="3" t="s">
        <v>8</v>
      </c>
      <c r="E28" s="3" t="e">
        <v>#NULL!</v>
      </c>
      <c r="F28" s="3">
        <v>50</v>
      </c>
    </row>
    <row r="29" spans="1:6" ht="12">
      <c r="A29" s="3" t="s">
        <v>33</v>
      </c>
      <c r="B29" s="3" t="e">
        <v>#NULL!</v>
      </c>
      <c r="C29" s="1">
        <v>40</v>
      </c>
      <c r="D29" s="3" t="s">
        <v>33</v>
      </c>
      <c r="E29" s="3" t="e">
        <v>#NULL!</v>
      </c>
      <c r="F29" s="3" t="e">
        <v>#NULL!</v>
      </c>
    </row>
    <row r="30" spans="1:6" ht="12">
      <c r="A30" s="3" t="s">
        <v>34</v>
      </c>
      <c r="B30" s="1">
        <v>50</v>
      </c>
      <c r="C30" s="1">
        <v>90</v>
      </c>
      <c r="D30" s="3" t="s">
        <v>34</v>
      </c>
      <c r="E30" s="3" t="e">
        <v>#NULL!</v>
      </c>
      <c r="F30" s="3" t="e">
        <v>#NULL!</v>
      </c>
    </row>
    <row r="31" spans="1:6" ht="12">
      <c r="A31" s="3" t="s">
        <v>9</v>
      </c>
      <c r="B31" s="1">
        <v>50</v>
      </c>
      <c r="C31" s="1">
        <v>140</v>
      </c>
      <c r="D31" s="3" t="s">
        <v>9</v>
      </c>
      <c r="E31" s="3">
        <v>65</v>
      </c>
      <c r="F31" s="3">
        <v>120</v>
      </c>
    </row>
    <row r="32" spans="1:6" ht="12">
      <c r="A32" s="3" t="s">
        <v>35</v>
      </c>
      <c r="B32" s="1">
        <v>55</v>
      </c>
      <c r="C32" s="1">
        <v>25</v>
      </c>
      <c r="D32" s="3" t="s">
        <v>35</v>
      </c>
      <c r="E32" s="3" t="e">
        <v>#NULL!</v>
      </c>
      <c r="F32" s="3" t="e">
        <v>#NULL!</v>
      </c>
    </row>
    <row r="33" spans="1:6" ht="12">
      <c r="A33" s="3" t="s">
        <v>133</v>
      </c>
      <c r="B33" s="1">
        <v>65</v>
      </c>
      <c r="C33" s="1">
        <v>50</v>
      </c>
      <c r="D33" s="3" t="s">
        <v>133</v>
      </c>
      <c r="E33" s="3" t="e">
        <v>#NULL!</v>
      </c>
      <c r="F33" s="3" t="e">
        <v>#NULL!</v>
      </c>
    </row>
    <row r="34" spans="1:6" ht="12.75" thickBot="1">
      <c r="A34" s="3"/>
      <c r="B34" s="3"/>
      <c r="C34" s="3"/>
      <c r="D34" s="3"/>
      <c r="E34" s="3"/>
      <c r="F34" s="3"/>
    </row>
    <row r="35" spans="1:6" ht="12">
      <c r="A35" s="3"/>
      <c r="B35" s="11"/>
      <c r="C35" s="11" t="s">
        <v>10</v>
      </c>
      <c r="D35" s="11" t="s">
        <v>11</v>
      </c>
      <c r="E35" s="3"/>
      <c r="F35" s="3"/>
    </row>
    <row r="36" spans="1:6" ht="12">
      <c r="A36" s="3"/>
      <c r="B36" s="9" t="s">
        <v>10</v>
      </c>
      <c r="C36" s="9">
        <v>1</v>
      </c>
      <c r="D36" s="9"/>
      <c r="E36" s="3"/>
      <c r="F36" s="3"/>
    </row>
    <row r="37" spans="2:4" ht="12.75" thickBot="1">
      <c r="B37" s="10" t="s">
        <v>11</v>
      </c>
      <c r="C37" s="10">
        <v>-0.03353847863147072</v>
      </c>
      <c r="D37" s="10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showGridLines="0" workbookViewId="0" topLeftCell="A1">
      <selection activeCell="A1" sqref="A1"/>
    </sheetView>
  </sheetViews>
  <sheetFormatPr defaultColWidth="9.140625" defaultRowHeight="12"/>
  <cols>
    <col min="1" max="2" width="8.8515625" style="0" bestFit="1" customWidth="1"/>
    <col min="3" max="3" width="12.8515625" style="0" bestFit="1" customWidth="1"/>
  </cols>
  <sheetData>
    <row r="1" spans="1:3" ht="36">
      <c r="A1" s="1" t="s">
        <v>0</v>
      </c>
      <c r="B1" s="4" t="s">
        <v>1</v>
      </c>
      <c r="C1" s="4" t="s">
        <v>2</v>
      </c>
    </row>
    <row r="2" spans="1:3" ht="12">
      <c r="A2" s="3" t="s">
        <v>3</v>
      </c>
      <c r="B2" s="8">
        <v>60</v>
      </c>
      <c r="C2" s="8">
        <v>65</v>
      </c>
    </row>
    <row r="3" spans="1:3" ht="12">
      <c r="A3" s="3" t="s">
        <v>4</v>
      </c>
      <c r="B3" s="8">
        <v>100</v>
      </c>
      <c r="C3" s="8">
        <v>60</v>
      </c>
    </row>
    <row r="4" spans="1:3" ht="12">
      <c r="A4" s="3" t="s">
        <v>5</v>
      </c>
      <c r="B4" s="8">
        <v>80</v>
      </c>
      <c r="C4" s="8">
        <v>45</v>
      </c>
    </row>
    <row r="5" spans="1:3" ht="12">
      <c r="A5" s="3" t="s">
        <v>6</v>
      </c>
      <c r="B5" s="8">
        <v>50</v>
      </c>
      <c r="C5" s="8">
        <v>48</v>
      </c>
    </row>
    <row r="6" spans="1:3" ht="12">
      <c r="A6" s="3" t="s">
        <v>7</v>
      </c>
      <c r="B6" s="8">
        <v>60</v>
      </c>
      <c r="C6" s="8">
        <v>45</v>
      </c>
    </row>
    <row r="7" spans="1:3" ht="12">
      <c r="A7" s="3" t="s">
        <v>8</v>
      </c>
      <c r="B7" s="8">
        <v>60</v>
      </c>
      <c r="C7" s="8">
        <v>50</v>
      </c>
    </row>
    <row r="8" spans="1:3" ht="12">
      <c r="A8" s="3" t="s">
        <v>9</v>
      </c>
      <c r="B8" s="8">
        <v>65</v>
      </c>
      <c r="C8" s="8">
        <v>120</v>
      </c>
    </row>
    <row r="9" spans="1:3" ht="12">
      <c r="A9" s="3"/>
      <c r="B9" s="3"/>
      <c r="C9" s="3"/>
    </row>
    <row r="10" spans="1:3" ht="12">
      <c r="A10" s="3"/>
      <c r="B10" s="3"/>
      <c r="C10" s="3"/>
    </row>
    <row r="11" spans="1:3" ht="12">
      <c r="A11" s="3"/>
      <c r="B11" s="3"/>
      <c r="C11" s="3"/>
    </row>
    <row r="12" spans="1:3" ht="12">
      <c r="A12" s="3"/>
      <c r="B12" s="3"/>
      <c r="C12" s="3"/>
    </row>
    <row r="13" spans="1:3" ht="12">
      <c r="A13" s="3"/>
      <c r="B13" s="3"/>
      <c r="C13" s="3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5"/>
  <sheetViews>
    <sheetView showGridLines="0" workbookViewId="0" topLeftCell="A1">
      <selection activeCell="A1" sqref="A1"/>
    </sheetView>
  </sheetViews>
  <sheetFormatPr defaultColWidth="9.140625" defaultRowHeight="12"/>
  <cols>
    <col min="1" max="1" width="5.8515625" style="0" bestFit="1" customWidth="1"/>
    <col min="2" max="2" width="9.8515625" style="0" bestFit="1" customWidth="1"/>
    <col min="3" max="3" width="15.8515625" style="0" bestFit="1" customWidth="1"/>
  </cols>
  <sheetData>
    <row r="1" spans="1:3" ht="12">
      <c r="A1" s="1" t="s">
        <v>99</v>
      </c>
      <c r="B1" s="1" t="s">
        <v>107</v>
      </c>
      <c r="C1" s="2" t="s">
        <v>108</v>
      </c>
    </row>
    <row r="2" spans="1:3" ht="12">
      <c r="A2" s="5">
        <v>-2800</v>
      </c>
      <c r="B2" s="3">
        <v>1</v>
      </c>
      <c r="C2" s="2" t="s">
        <v>100</v>
      </c>
    </row>
    <row r="3" spans="1:3" ht="12">
      <c r="A3" s="5">
        <v>-2500</v>
      </c>
      <c r="B3" s="3">
        <v>3</v>
      </c>
      <c r="C3" s="2" t="s">
        <v>100</v>
      </c>
    </row>
    <row r="4" spans="1:3" ht="12">
      <c r="A4" s="5">
        <v>-2400</v>
      </c>
      <c r="B4" s="3">
        <v>5</v>
      </c>
      <c r="C4" s="2" t="s">
        <v>101</v>
      </c>
    </row>
    <row r="5" spans="1:3" ht="12">
      <c r="A5" s="5">
        <v>-2300</v>
      </c>
      <c r="B5" s="3">
        <v>65</v>
      </c>
      <c r="C5" s="2" t="s">
        <v>102</v>
      </c>
    </row>
    <row r="6" spans="1:3" ht="12">
      <c r="A6" s="5">
        <v>-2200</v>
      </c>
      <c r="B6" s="3">
        <v>25</v>
      </c>
      <c r="C6" s="2" t="s">
        <v>102</v>
      </c>
    </row>
    <row r="7" spans="1:3" ht="12">
      <c r="A7" s="5">
        <v>-2100</v>
      </c>
      <c r="B7" s="3">
        <v>3</v>
      </c>
      <c r="C7" s="2" t="s">
        <v>103</v>
      </c>
    </row>
    <row r="8" spans="1:3" ht="12">
      <c r="A8" s="5">
        <v>-2000</v>
      </c>
      <c r="B8" s="3">
        <v>10</v>
      </c>
      <c r="C8" s="2" t="s">
        <v>103</v>
      </c>
    </row>
    <row r="9" spans="1:3" ht="12">
      <c r="A9" s="5">
        <v>-1900</v>
      </c>
      <c r="B9" s="3">
        <v>0</v>
      </c>
      <c r="C9" s="2" t="s">
        <v>55</v>
      </c>
    </row>
    <row r="10" spans="1:3" ht="12">
      <c r="A10" s="5">
        <v>-1800</v>
      </c>
      <c r="B10" s="3">
        <v>10</v>
      </c>
      <c r="C10" s="2" t="s">
        <v>104</v>
      </c>
    </row>
    <row r="11" spans="1:3" ht="12">
      <c r="A11" s="5">
        <v>-1700</v>
      </c>
      <c r="B11" s="3">
        <v>25</v>
      </c>
      <c r="C11" s="2" t="s">
        <v>105</v>
      </c>
    </row>
    <row r="12" spans="1:3" ht="12">
      <c r="A12" s="5">
        <v>-1600</v>
      </c>
      <c r="B12" s="3">
        <v>15</v>
      </c>
      <c r="C12" s="2" t="s">
        <v>105</v>
      </c>
    </row>
    <row r="13" spans="1:3" ht="12">
      <c r="A13" s="5">
        <v>-1500</v>
      </c>
      <c r="B13" s="3">
        <v>10</v>
      </c>
      <c r="C13" s="2" t="s">
        <v>80</v>
      </c>
    </row>
    <row r="14" spans="1:3" ht="12">
      <c r="A14" s="5">
        <v>-1450</v>
      </c>
      <c r="B14" s="3">
        <v>10</v>
      </c>
      <c r="C14" s="2" t="s">
        <v>80</v>
      </c>
    </row>
    <row r="15" spans="1:3" ht="12">
      <c r="A15" s="5">
        <v>-1400</v>
      </c>
      <c r="B15" s="3">
        <v>10</v>
      </c>
      <c r="C15" s="2" t="s">
        <v>80</v>
      </c>
    </row>
    <row r="16" spans="1:3" ht="12">
      <c r="A16" s="5">
        <v>-1350</v>
      </c>
      <c r="B16" s="3">
        <v>5</v>
      </c>
      <c r="C16" s="2" t="s">
        <v>106</v>
      </c>
    </row>
    <row r="17" spans="1:3" ht="12">
      <c r="A17" s="5">
        <v>-1300</v>
      </c>
      <c r="B17" s="3">
        <v>10</v>
      </c>
      <c r="C17" s="2" t="s">
        <v>106</v>
      </c>
    </row>
    <row r="18" spans="1:3" ht="12">
      <c r="A18" s="5">
        <v>-1250</v>
      </c>
      <c r="B18" s="3">
        <v>15</v>
      </c>
      <c r="C18" s="2" t="s">
        <v>106</v>
      </c>
    </row>
    <row r="19" spans="1:3" ht="12">
      <c r="A19" s="5">
        <v>-1200</v>
      </c>
      <c r="B19" s="3">
        <v>10</v>
      </c>
      <c r="C19" s="2" t="s">
        <v>106</v>
      </c>
    </row>
    <row r="20" spans="1:3" ht="12">
      <c r="A20" s="5">
        <v>-1150</v>
      </c>
      <c r="B20" s="3">
        <v>5</v>
      </c>
      <c r="C20" s="2" t="s">
        <v>106</v>
      </c>
    </row>
    <row r="21" spans="1:3" ht="12">
      <c r="A21" s="5">
        <v>-1100</v>
      </c>
      <c r="B21" s="3">
        <v>40</v>
      </c>
      <c r="C21" s="2" t="s">
        <v>106</v>
      </c>
    </row>
    <row r="22" spans="1:3" ht="12">
      <c r="A22" s="5">
        <v>-1050</v>
      </c>
      <c r="B22" s="3">
        <v>15</v>
      </c>
      <c r="C22" s="2" t="s">
        <v>105</v>
      </c>
    </row>
    <row r="23" spans="1:3" ht="12">
      <c r="A23" s="5">
        <v>-1000</v>
      </c>
      <c r="B23" s="3">
        <v>15</v>
      </c>
      <c r="C23" s="2" t="s">
        <v>105</v>
      </c>
    </row>
    <row r="24" spans="1:3" ht="12">
      <c r="A24" s="5">
        <v>-950</v>
      </c>
      <c r="B24" s="3">
        <v>15</v>
      </c>
      <c r="C24" s="2" t="s">
        <v>105</v>
      </c>
    </row>
    <row r="25" spans="1:3" ht="12">
      <c r="A25" s="5">
        <v>-900</v>
      </c>
      <c r="B25" s="3">
        <v>15</v>
      </c>
      <c r="C25" s="2" t="s">
        <v>105</v>
      </c>
    </row>
    <row r="26" spans="1:3" ht="12">
      <c r="A26" s="5">
        <v>-850</v>
      </c>
      <c r="B26" s="3">
        <v>40</v>
      </c>
      <c r="C26" s="2" t="s">
        <v>106</v>
      </c>
    </row>
    <row r="27" spans="1:3" ht="12">
      <c r="A27" s="5">
        <v>-800</v>
      </c>
      <c r="B27" s="3">
        <v>65</v>
      </c>
      <c r="C27" s="2" t="s">
        <v>106</v>
      </c>
    </row>
    <row r="28" spans="1:3" ht="12">
      <c r="A28" s="5">
        <v>-750</v>
      </c>
      <c r="B28" s="3">
        <v>40</v>
      </c>
      <c r="C28" s="2" t="s">
        <v>106</v>
      </c>
    </row>
    <row r="29" spans="1:3" ht="12">
      <c r="A29" s="5">
        <v>-700</v>
      </c>
      <c r="B29" s="3">
        <v>90</v>
      </c>
      <c r="C29" s="2" t="s">
        <v>106</v>
      </c>
    </row>
    <row r="30" spans="1:3" ht="12">
      <c r="A30" s="5">
        <v>-650</v>
      </c>
      <c r="B30" s="3">
        <v>140</v>
      </c>
      <c r="C30" s="2" t="s">
        <v>106</v>
      </c>
    </row>
    <row r="31" spans="1:3" ht="12">
      <c r="A31" s="5">
        <v>-600</v>
      </c>
      <c r="B31" s="3">
        <v>25</v>
      </c>
      <c r="C31" s="2" t="s">
        <v>74</v>
      </c>
    </row>
    <row r="32" spans="1:3" ht="12">
      <c r="A32" s="5">
        <v>-550</v>
      </c>
      <c r="B32" s="3">
        <v>50</v>
      </c>
      <c r="C32" s="2" t="s">
        <v>74</v>
      </c>
    </row>
    <row r="33" spans="1:3" ht="12">
      <c r="A33" s="3"/>
      <c r="B33" s="3"/>
      <c r="C33" s="2" t="s">
        <v>55</v>
      </c>
    </row>
    <row r="34" spans="1:3" ht="12">
      <c r="A34" s="3"/>
      <c r="B34" s="3"/>
      <c r="C34" s="2" t="s">
        <v>55</v>
      </c>
    </row>
    <row r="35" spans="1:3" ht="12">
      <c r="A35" s="3"/>
      <c r="B35" s="3"/>
      <c r="C35" s="2" t="s">
        <v>55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0"/>
  <sheetViews>
    <sheetView showGridLines="0" tabSelected="1" workbookViewId="0" topLeftCell="A1">
      <selection activeCell="A10" sqref="A10"/>
    </sheetView>
  </sheetViews>
  <sheetFormatPr defaultColWidth="9.140625" defaultRowHeight="12"/>
  <cols>
    <col min="1" max="7" width="8.57421875" style="0" customWidth="1"/>
  </cols>
  <sheetData>
    <row r="1" ht="12">
      <c r="A1" t="s">
        <v>91</v>
      </c>
    </row>
    <row r="2" spans="1:7" ht="12">
      <c r="A2" s="1" t="s">
        <v>45</v>
      </c>
      <c r="B2" s="1" t="s">
        <v>48</v>
      </c>
      <c r="C2" s="2" t="s">
        <v>49</v>
      </c>
      <c r="D2" s="1" t="s">
        <v>50</v>
      </c>
      <c r="E2" s="2" t="s">
        <v>51</v>
      </c>
      <c r="F2" s="1" t="s">
        <v>52</v>
      </c>
      <c r="G2" s="2" t="s">
        <v>53</v>
      </c>
    </row>
    <row r="3" spans="1:7" ht="12">
      <c r="A3" s="1">
        <v>-3700</v>
      </c>
      <c r="B3" s="12">
        <v>14</v>
      </c>
      <c r="C3" s="13" t="s">
        <v>92</v>
      </c>
      <c r="D3" s="12">
        <v>10</v>
      </c>
      <c r="E3" s="13" t="s">
        <v>93</v>
      </c>
      <c r="F3" s="12">
        <v>8</v>
      </c>
      <c r="G3" s="13" t="s">
        <v>94</v>
      </c>
    </row>
    <row r="4" spans="1:7" ht="12">
      <c r="A4" s="1">
        <v>-3400</v>
      </c>
      <c r="B4" s="12">
        <v>20</v>
      </c>
      <c r="C4" s="13" t="s">
        <v>92</v>
      </c>
      <c r="D4" s="12">
        <v>10</v>
      </c>
      <c r="E4" s="13" t="s">
        <v>93</v>
      </c>
      <c r="F4" s="12"/>
      <c r="G4" s="13"/>
    </row>
    <row r="5" spans="1:7" ht="12">
      <c r="A5" s="1">
        <v>-3100</v>
      </c>
      <c r="B5" s="12">
        <v>50</v>
      </c>
      <c r="C5" s="13" t="s">
        <v>92</v>
      </c>
      <c r="D5" s="12">
        <v>13</v>
      </c>
      <c r="E5" s="13" t="s">
        <v>95</v>
      </c>
      <c r="F5" s="12"/>
      <c r="G5" s="13"/>
    </row>
    <row r="6" spans="1:7" ht="12">
      <c r="A6" s="1">
        <v>-3000</v>
      </c>
      <c r="B6" s="12"/>
      <c r="C6" s="13" t="s">
        <v>55</v>
      </c>
      <c r="D6" s="12"/>
      <c r="E6" s="13" t="s">
        <v>55</v>
      </c>
      <c r="F6" s="12"/>
      <c r="G6" s="13" t="s">
        <v>55</v>
      </c>
    </row>
    <row r="7" spans="1:7" ht="12">
      <c r="A7" s="1">
        <v>-2800</v>
      </c>
      <c r="B7" s="12">
        <v>80</v>
      </c>
      <c r="C7" s="13" t="s">
        <v>92</v>
      </c>
      <c r="D7" s="12">
        <v>40</v>
      </c>
      <c r="E7" s="13" t="s">
        <v>57</v>
      </c>
      <c r="F7" s="12">
        <v>26</v>
      </c>
      <c r="G7" s="13" t="s">
        <v>96</v>
      </c>
    </row>
    <row r="8" spans="1:7" ht="12">
      <c r="A8" s="1">
        <v>-2500</v>
      </c>
      <c r="B8" s="12">
        <v>50</v>
      </c>
      <c r="C8" s="13" t="s">
        <v>92</v>
      </c>
      <c r="D8" s="12">
        <v>40</v>
      </c>
      <c r="E8" s="13" t="s">
        <v>58</v>
      </c>
      <c r="F8" s="12">
        <v>34</v>
      </c>
      <c r="G8" s="13" t="s">
        <v>96</v>
      </c>
    </row>
    <row r="9" spans="1:7" ht="12">
      <c r="A9" s="1">
        <v>-2400</v>
      </c>
      <c r="B9" s="12"/>
      <c r="C9" s="13" t="s">
        <v>55</v>
      </c>
      <c r="D9" s="12"/>
      <c r="E9" s="13" t="s">
        <v>55</v>
      </c>
      <c r="F9" s="12"/>
      <c r="G9" s="13" t="s">
        <v>55</v>
      </c>
    </row>
    <row r="10" spans="1:7" ht="12">
      <c r="A10" s="1">
        <v>-2300</v>
      </c>
      <c r="B10" s="12">
        <v>36</v>
      </c>
      <c r="C10" s="13" t="s">
        <v>64</v>
      </c>
      <c r="D10" s="12">
        <v>30</v>
      </c>
      <c r="E10" s="13" t="s">
        <v>65</v>
      </c>
      <c r="F10" s="12">
        <v>20</v>
      </c>
      <c r="G10" s="13" t="s">
        <v>96</v>
      </c>
    </row>
    <row r="11" spans="1:7" ht="12">
      <c r="A11" s="1">
        <v>-2200</v>
      </c>
      <c r="B11" s="12">
        <v>36</v>
      </c>
      <c r="C11" s="13" t="s">
        <v>64</v>
      </c>
      <c r="D11" s="12">
        <v>30</v>
      </c>
      <c r="E11" s="13" t="s">
        <v>65</v>
      </c>
      <c r="F11" s="12">
        <v>30</v>
      </c>
      <c r="G11" s="13" t="s">
        <v>66</v>
      </c>
    </row>
    <row r="12" spans="1:7" ht="12">
      <c r="A12" s="1">
        <v>-2100</v>
      </c>
      <c r="B12" s="12">
        <v>65</v>
      </c>
      <c r="C12" s="13" t="s">
        <v>67</v>
      </c>
      <c r="D12" s="12">
        <v>40</v>
      </c>
      <c r="E12" s="13" t="s">
        <v>58</v>
      </c>
      <c r="F12" s="12">
        <v>25</v>
      </c>
      <c r="G12" s="13" t="s">
        <v>70</v>
      </c>
    </row>
    <row r="13" spans="1:7" ht="12">
      <c r="A13" s="1">
        <v>-2000</v>
      </c>
      <c r="B13" s="12">
        <v>40</v>
      </c>
      <c r="C13" s="13" t="s">
        <v>97</v>
      </c>
      <c r="D13" s="12">
        <v>40</v>
      </c>
      <c r="E13" s="13" t="s">
        <v>72</v>
      </c>
      <c r="F13" s="12">
        <v>30</v>
      </c>
      <c r="G13" s="13" t="s">
        <v>58</v>
      </c>
    </row>
    <row r="14" spans="1:7" ht="12">
      <c r="A14" s="1">
        <v>-1900</v>
      </c>
      <c r="B14" s="12"/>
      <c r="C14" s="13" t="s">
        <v>55</v>
      </c>
      <c r="D14" s="12"/>
      <c r="E14" s="13" t="s">
        <v>55</v>
      </c>
      <c r="F14" s="12"/>
      <c r="G14" s="13" t="s">
        <v>55</v>
      </c>
    </row>
    <row r="15" spans="1:7" ht="12">
      <c r="A15" s="1">
        <v>-1800</v>
      </c>
      <c r="B15" s="12">
        <v>25</v>
      </c>
      <c r="C15" s="13" t="s">
        <v>70</v>
      </c>
      <c r="D15" s="12">
        <v>20</v>
      </c>
      <c r="E15" s="13" t="s">
        <v>97</v>
      </c>
      <c r="F15" s="12">
        <v>20</v>
      </c>
      <c r="G15" s="13" t="s">
        <v>72</v>
      </c>
    </row>
    <row r="16" spans="1:7" ht="12">
      <c r="A16" s="1">
        <v>-1700</v>
      </c>
      <c r="B16" s="12"/>
      <c r="C16" s="13" t="s">
        <v>55</v>
      </c>
      <c r="D16" s="12"/>
      <c r="E16" s="13" t="s">
        <v>55</v>
      </c>
      <c r="F16" s="12"/>
      <c r="G16" s="13" t="s">
        <v>55</v>
      </c>
    </row>
    <row r="17" spans="1:7" ht="12">
      <c r="A17" s="1">
        <v>-1600</v>
      </c>
      <c r="B17" s="12">
        <v>60</v>
      </c>
      <c r="C17" s="13" t="s">
        <v>74</v>
      </c>
      <c r="D17" s="12">
        <v>40</v>
      </c>
      <c r="E17" s="13" t="s">
        <v>78</v>
      </c>
      <c r="F17" s="12">
        <v>25</v>
      </c>
      <c r="G17" s="13" t="s">
        <v>70</v>
      </c>
    </row>
    <row r="18" spans="1:7" ht="12">
      <c r="A18" s="1">
        <v>-1500</v>
      </c>
      <c r="B18" s="12"/>
      <c r="C18" s="13" t="s">
        <v>55</v>
      </c>
      <c r="D18" s="12"/>
      <c r="E18" s="13" t="s">
        <v>55</v>
      </c>
      <c r="F18" s="12"/>
      <c r="G18" s="13" t="s">
        <v>55</v>
      </c>
    </row>
    <row r="19" spans="1:7" ht="12">
      <c r="A19" s="1">
        <v>-1450</v>
      </c>
      <c r="B19" s="12"/>
      <c r="C19" s="13" t="s">
        <v>55</v>
      </c>
      <c r="D19" s="12"/>
      <c r="E19" s="13" t="s">
        <v>55</v>
      </c>
      <c r="F19" s="12"/>
      <c r="G19" s="13" t="s">
        <v>55</v>
      </c>
    </row>
    <row r="20" spans="1:7" ht="12">
      <c r="A20" s="1">
        <v>-1400</v>
      </c>
      <c r="B20" s="12"/>
      <c r="C20" s="13" t="s">
        <v>55</v>
      </c>
      <c r="D20" s="12"/>
      <c r="E20" s="13" t="s">
        <v>55</v>
      </c>
      <c r="F20" s="12"/>
      <c r="G20" s="13" t="s">
        <v>55</v>
      </c>
    </row>
    <row r="21" spans="1:7" ht="12">
      <c r="A21" s="1">
        <v>-1350</v>
      </c>
      <c r="B21" s="12">
        <v>45</v>
      </c>
      <c r="C21" s="13" t="s">
        <v>78</v>
      </c>
      <c r="D21" s="12">
        <v>40</v>
      </c>
      <c r="E21" s="13" t="s">
        <v>83</v>
      </c>
      <c r="F21" s="12">
        <v>25</v>
      </c>
      <c r="G21" s="13" t="s">
        <v>84</v>
      </c>
    </row>
    <row r="22" spans="1:7" ht="12">
      <c r="A22" s="1">
        <v>-1300</v>
      </c>
      <c r="B22" s="12"/>
      <c r="C22" s="13" t="s">
        <v>55</v>
      </c>
      <c r="D22" s="12"/>
      <c r="E22" s="13" t="s">
        <v>55</v>
      </c>
      <c r="F22" s="12"/>
      <c r="G22" s="13" t="s">
        <v>55</v>
      </c>
    </row>
    <row r="23" spans="1:7" ht="12">
      <c r="A23" s="1">
        <v>-1250</v>
      </c>
      <c r="B23" s="12"/>
      <c r="C23" s="13" t="s">
        <v>55</v>
      </c>
      <c r="D23" s="12"/>
      <c r="E23" s="13" t="s">
        <v>55</v>
      </c>
      <c r="F23" s="12"/>
      <c r="G23" s="13" t="s">
        <v>55</v>
      </c>
    </row>
    <row r="24" spans="1:7" ht="12">
      <c r="A24" s="1">
        <v>-1200</v>
      </c>
      <c r="B24" s="12">
        <v>48</v>
      </c>
      <c r="C24" s="13" t="s">
        <v>85</v>
      </c>
      <c r="D24" s="12">
        <v>40</v>
      </c>
      <c r="E24" s="13" t="s">
        <v>83</v>
      </c>
      <c r="F24" s="12">
        <v>33</v>
      </c>
      <c r="G24" s="13" t="s">
        <v>84</v>
      </c>
    </row>
    <row r="25" spans="1:7" ht="12">
      <c r="A25" s="1">
        <v>-1150</v>
      </c>
      <c r="B25" s="3"/>
      <c r="C25" s="2" t="s">
        <v>55</v>
      </c>
      <c r="D25" s="3"/>
      <c r="E25" s="2" t="s">
        <v>55</v>
      </c>
      <c r="F25" s="3"/>
      <c r="G25" s="2" t="s">
        <v>55</v>
      </c>
    </row>
    <row r="26" spans="1:7" ht="12">
      <c r="A26" s="1">
        <v>-1100</v>
      </c>
      <c r="B26" s="3"/>
      <c r="C26" s="2" t="s">
        <v>55</v>
      </c>
      <c r="D26" s="3"/>
      <c r="E26" s="2" t="s">
        <v>55</v>
      </c>
      <c r="F26" s="3"/>
      <c r="G26" s="2" t="s">
        <v>55</v>
      </c>
    </row>
    <row r="27" spans="1:7" ht="12">
      <c r="A27" s="1">
        <v>-1050</v>
      </c>
      <c r="B27" s="3"/>
      <c r="C27" s="2" t="s">
        <v>55</v>
      </c>
      <c r="D27" s="3"/>
      <c r="E27" s="2" t="s">
        <v>55</v>
      </c>
      <c r="F27" s="3"/>
      <c r="G27" s="2" t="s">
        <v>55</v>
      </c>
    </row>
    <row r="28" spans="1:7" ht="12">
      <c r="A28" s="1">
        <v>-1000</v>
      </c>
      <c r="B28" s="3">
        <v>45</v>
      </c>
      <c r="C28" s="2" t="s">
        <v>74</v>
      </c>
      <c r="D28" s="3">
        <v>40</v>
      </c>
      <c r="E28" s="2" t="s">
        <v>86</v>
      </c>
      <c r="F28" s="3">
        <v>25</v>
      </c>
      <c r="G28" s="2" t="s">
        <v>70</v>
      </c>
    </row>
    <row r="29" spans="1:7" ht="12">
      <c r="A29" s="1">
        <v>-950</v>
      </c>
      <c r="B29" s="3"/>
      <c r="C29" s="2" t="s">
        <v>55</v>
      </c>
      <c r="D29" s="3"/>
      <c r="E29" s="2" t="s">
        <v>55</v>
      </c>
      <c r="F29" s="3"/>
      <c r="G29" s="2" t="s">
        <v>55</v>
      </c>
    </row>
    <row r="30" spans="1:7" ht="12">
      <c r="A30" s="1">
        <v>-900</v>
      </c>
      <c r="B30" s="3"/>
      <c r="C30" s="2" t="s">
        <v>55</v>
      </c>
      <c r="D30" s="3"/>
      <c r="E30" s="2" t="s">
        <v>55</v>
      </c>
      <c r="F30" s="3"/>
      <c r="G30" s="2" t="s">
        <v>55</v>
      </c>
    </row>
    <row r="31" spans="1:7" ht="12">
      <c r="A31" s="1">
        <v>-850</v>
      </c>
      <c r="B31" s="3"/>
      <c r="C31" s="2" t="s">
        <v>55</v>
      </c>
      <c r="D31" s="3"/>
      <c r="E31" s="2" t="s">
        <v>55</v>
      </c>
      <c r="F31" s="3"/>
      <c r="G31" s="2" t="s">
        <v>55</v>
      </c>
    </row>
    <row r="32" spans="1:7" ht="12">
      <c r="A32" s="1">
        <v>-800</v>
      </c>
      <c r="B32" s="3">
        <v>50</v>
      </c>
      <c r="C32" s="2" t="s">
        <v>87</v>
      </c>
      <c r="D32" s="3">
        <v>47</v>
      </c>
      <c r="E32" s="2" t="s">
        <v>74</v>
      </c>
      <c r="F32" s="3">
        <v>40</v>
      </c>
      <c r="G32" s="2" t="s">
        <v>84</v>
      </c>
    </row>
    <row r="33" spans="1:7" ht="12">
      <c r="A33" s="1">
        <v>-750</v>
      </c>
      <c r="B33" s="3"/>
      <c r="C33" s="2" t="s">
        <v>55</v>
      </c>
      <c r="D33" s="3"/>
      <c r="E33" s="2" t="s">
        <v>55</v>
      </c>
      <c r="F33" s="3"/>
      <c r="G33" s="2" t="s">
        <v>55</v>
      </c>
    </row>
    <row r="34" spans="1:7" ht="12">
      <c r="A34" s="1">
        <v>-700</v>
      </c>
      <c r="B34" s="3"/>
      <c r="C34" s="2" t="s">
        <v>55</v>
      </c>
      <c r="D34" s="3"/>
      <c r="E34" s="2" t="s">
        <v>55</v>
      </c>
      <c r="F34" s="3"/>
      <c r="G34" s="2" t="s">
        <v>55</v>
      </c>
    </row>
    <row r="35" spans="1:7" ht="12">
      <c r="A35" s="1">
        <v>-650</v>
      </c>
      <c r="B35" s="3">
        <v>120</v>
      </c>
      <c r="C35" s="2" t="s">
        <v>84</v>
      </c>
      <c r="D35" s="3">
        <v>60</v>
      </c>
      <c r="E35" s="2" t="s">
        <v>74</v>
      </c>
      <c r="F35" s="3">
        <v>45</v>
      </c>
      <c r="G35" s="2" t="s">
        <v>86</v>
      </c>
    </row>
    <row r="36" spans="1:7" ht="12">
      <c r="A36" s="1">
        <v>-600</v>
      </c>
      <c r="B36" s="3"/>
      <c r="C36" s="2" t="s">
        <v>55</v>
      </c>
      <c r="D36" s="3"/>
      <c r="E36" s="2" t="s">
        <v>55</v>
      </c>
      <c r="F36" s="3"/>
      <c r="G36" s="2" t="s">
        <v>55</v>
      </c>
    </row>
    <row r="37" spans="1:7" ht="12">
      <c r="A37" s="1">
        <v>-550</v>
      </c>
      <c r="B37" s="3"/>
      <c r="C37" s="2" t="s">
        <v>55</v>
      </c>
      <c r="D37" s="3"/>
      <c r="E37" s="2" t="s">
        <v>55</v>
      </c>
      <c r="F37" s="3"/>
      <c r="G37" s="2" t="s">
        <v>55</v>
      </c>
    </row>
    <row r="38" spans="1:7" ht="12">
      <c r="A38" s="3"/>
      <c r="B38" s="3"/>
      <c r="C38" s="2"/>
      <c r="D38" s="3"/>
      <c r="E38" s="2"/>
      <c r="F38" s="3"/>
      <c r="G38" s="2"/>
    </row>
    <row r="39" spans="1:7" ht="12">
      <c r="A39" s="3"/>
      <c r="B39" s="3"/>
      <c r="C39" s="2"/>
      <c r="D39" s="3"/>
      <c r="E39" s="2"/>
      <c r="F39" s="3"/>
      <c r="G39" s="2"/>
    </row>
    <row r="40" spans="1:7" ht="12">
      <c r="A40" s="3"/>
      <c r="B40" s="3"/>
      <c r="C40" s="2"/>
      <c r="D40" s="3"/>
      <c r="E40" s="2"/>
      <c r="F40" s="3"/>
      <c r="G40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workbookViewId="0" topLeftCell="A1">
      <selection activeCell="A1" sqref="A1"/>
    </sheetView>
  </sheetViews>
  <sheetFormatPr defaultColWidth="9.140625" defaultRowHeight="12"/>
  <cols>
    <col min="1" max="1" width="8.8515625" style="0" customWidth="1"/>
    <col min="2" max="6" width="8.57421875" style="0" customWidth="1"/>
    <col min="7" max="7" width="8.8515625" style="0" bestFit="1" customWidth="1"/>
  </cols>
  <sheetData>
    <row r="1" ht="12">
      <c r="A1" t="s">
        <v>91</v>
      </c>
    </row>
    <row r="2" spans="1:7" ht="12">
      <c r="A2" s="1" t="s">
        <v>0</v>
      </c>
      <c r="B2" s="1" t="s">
        <v>98</v>
      </c>
      <c r="C2" s="2" t="s">
        <v>39</v>
      </c>
      <c r="D2" s="1" t="s">
        <v>40</v>
      </c>
      <c r="E2" s="2" t="s">
        <v>41</v>
      </c>
      <c r="F2" s="1" t="s">
        <v>42</v>
      </c>
      <c r="G2" s="2" t="s">
        <v>43</v>
      </c>
    </row>
    <row r="3" spans="1:7" ht="12">
      <c r="A3" s="1">
        <v>-3700</v>
      </c>
      <c r="B3" s="1"/>
      <c r="C3" s="2"/>
      <c r="D3" s="1"/>
      <c r="E3" s="2"/>
      <c r="F3" s="1"/>
      <c r="G3" s="2"/>
    </row>
    <row r="4" spans="1:7" ht="12">
      <c r="A4" s="1">
        <v>-3400</v>
      </c>
      <c r="B4" s="1"/>
      <c r="C4" s="2"/>
      <c r="D4" s="1"/>
      <c r="E4" s="2"/>
      <c r="F4" s="1"/>
      <c r="G4" s="2"/>
    </row>
    <row r="5" spans="1:7" ht="12">
      <c r="A5" s="1">
        <v>-3100</v>
      </c>
      <c r="B5" s="1"/>
      <c r="C5" s="2"/>
      <c r="D5" s="1"/>
      <c r="E5" s="2"/>
      <c r="F5" s="1"/>
      <c r="G5" s="2"/>
    </row>
    <row r="6" spans="1:7" ht="12">
      <c r="A6" s="1">
        <v>-3000</v>
      </c>
      <c r="B6" s="3" t="e">
        <v>#NULL!</v>
      </c>
      <c r="C6" s="2" t="s">
        <v>55</v>
      </c>
      <c r="D6" s="3" t="e">
        <v>#NULL!</v>
      </c>
      <c r="E6" s="2" t="s">
        <v>55</v>
      </c>
      <c r="F6" s="3" t="e">
        <v>#NULL!</v>
      </c>
      <c r="G6" s="2" t="s">
        <v>55</v>
      </c>
    </row>
    <row r="7" spans="1:7" ht="12">
      <c r="A7" s="1">
        <v>-2800</v>
      </c>
      <c r="B7" s="3" t="e">
        <v>#NULL!</v>
      </c>
      <c r="C7" s="2" t="s">
        <v>55</v>
      </c>
      <c r="D7" s="3" t="e">
        <v>#NULL!</v>
      </c>
      <c r="E7" s="2" t="s">
        <v>55</v>
      </c>
      <c r="F7" s="3" t="e">
        <v>#NULL!</v>
      </c>
      <c r="G7" s="2" t="s">
        <v>55</v>
      </c>
    </row>
    <row r="8" spans="1:7" ht="12">
      <c r="A8" s="1">
        <v>-2500</v>
      </c>
      <c r="B8" s="3" t="e">
        <v>#NULL!</v>
      </c>
      <c r="C8" s="2" t="s">
        <v>55</v>
      </c>
      <c r="D8" s="3" t="e">
        <v>#NULL!</v>
      </c>
      <c r="E8" s="2" t="s">
        <v>55</v>
      </c>
      <c r="F8" s="3" t="e">
        <v>#NULL!</v>
      </c>
      <c r="G8" s="2" t="s">
        <v>55</v>
      </c>
    </row>
    <row r="9" spans="1:7" ht="12">
      <c r="A9" s="1">
        <v>-2400</v>
      </c>
      <c r="B9" s="3" t="e">
        <v>#NULL!</v>
      </c>
      <c r="C9" s="2" t="s">
        <v>55</v>
      </c>
      <c r="D9" s="3" t="e">
        <v>#NULL!</v>
      </c>
      <c r="E9" s="2" t="s">
        <v>55</v>
      </c>
      <c r="F9" s="3" t="e">
        <v>#NULL!</v>
      </c>
      <c r="G9" s="2" t="s">
        <v>55</v>
      </c>
    </row>
    <row r="10" spans="1:7" ht="12">
      <c r="A10" s="1">
        <v>-2300</v>
      </c>
      <c r="B10" s="3">
        <v>30</v>
      </c>
      <c r="C10" s="2" t="s">
        <v>61</v>
      </c>
      <c r="D10" s="3">
        <v>10</v>
      </c>
      <c r="E10" s="2" t="s">
        <v>62</v>
      </c>
      <c r="F10" s="3" t="e">
        <v>#NULL!</v>
      </c>
      <c r="G10" s="2" t="s">
        <v>55</v>
      </c>
    </row>
    <row r="11" spans="1:7" ht="12">
      <c r="A11" s="1">
        <v>-2200</v>
      </c>
      <c r="B11" s="3" t="e">
        <v>#NULL!</v>
      </c>
      <c r="C11" s="2" t="s">
        <v>61</v>
      </c>
      <c r="D11" s="3" t="e">
        <v>#NULL!</v>
      </c>
      <c r="E11" s="2" t="s">
        <v>62</v>
      </c>
      <c r="F11" s="3" t="e">
        <v>#NULL!</v>
      </c>
      <c r="G11" s="2" t="s">
        <v>63</v>
      </c>
    </row>
    <row r="12" spans="1:7" ht="12">
      <c r="A12" s="1">
        <v>-2100</v>
      </c>
      <c r="B12" s="3" t="e">
        <v>#NULL!</v>
      </c>
      <c r="C12" s="2" t="s">
        <v>55</v>
      </c>
      <c r="D12" s="3" t="e">
        <v>#NULL!</v>
      </c>
      <c r="E12" s="2" t="s">
        <v>55</v>
      </c>
      <c r="F12" s="3" t="e">
        <v>#NULL!</v>
      </c>
      <c r="G12" s="2" t="s">
        <v>55</v>
      </c>
    </row>
    <row r="13" spans="1:7" ht="12">
      <c r="A13" s="1">
        <v>-2000</v>
      </c>
      <c r="B13" s="3">
        <v>60</v>
      </c>
      <c r="C13" s="2" t="s">
        <v>61</v>
      </c>
      <c r="D13" s="3">
        <v>40</v>
      </c>
      <c r="E13" s="2" t="s">
        <v>69</v>
      </c>
      <c r="F13" s="3" t="e">
        <v>#NULL!</v>
      </c>
      <c r="G13" s="2" t="s">
        <v>62</v>
      </c>
    </row>
    <row r="14" spans="1:7" ht="12">
      <c r="A14" s="1">
        <v>-1900</v>
      </c>
      <c r="B14" s="3" t="e">
        <v>#NULL!</v>
      </c>
      <c r="C14" s="2" t="s">
        <v>55</v>
      </c>
      <c r="D14" s="3" t="e">
        <v>#NULL!</v>
      </c>
      <c r="E14" s="2" t="s">
        <v>55</v>
      </c>
      <c r="F14" s="3" t="e">
        <v>#NULL!</v>
      </c>
      <c r="G14" s="2" t="s">
        <v>55</v>
      </c>
    </row>
    <row r="15" spans="1:7" ht="12">
      <c r="A15" s="1">
        <v>-1800</v>
      </c>
      <c r="B15" s="3">
        <v>40</v>
      </c>
      <c r="C15" s="2" t="s">
        <v>69</v>
      </c>
      <c r="D15" s="3">
        <v>30</v>
      </c>
      <c r="E15" s="2" t="s">
        <v>61</v>
      </c>
      <c r="F15" s="3" t="e">
        <v>#NULL!</v>
      </c>
      <c r="G15" s="2" t="s">
        <v>62</v>
      </c>
    </row>
    <row r="16" spans="1:7" ht="12">
      <c r="A16" s="1">
        <v>-1700</v>
      </c>
      <c r="B16" s="3" t="e">
        <v>#NULL!</v>
      </c>
      <c r="C16" s="2" t="s">
        <v>55</v>
      </c>
      <c r="D16" s="3" t="e">
        <v>#NULL!</v>
      </c>
      <c r="E16" s="2" t="s">
        <v>55</v>
      </c>
      <c r="F16" s="3" t="e">
        <v>#NULL!</v>
      </c>
      <c r="G16" s="2" t="s">
        <v>55</v>
      </c>
    </row>
    <row r="17" spans="1:7" ht="12">
      <c r="A17" s="1">
        <v>-1600</v>
      </c>
      <c r="B17" s="3">
        <v>100</v>
      </c>
      <c r="C17" s="2" t="s">
        <v>76</v>
      </c>
      <c r="D17" s="3">
        <v>22</v>
      </c>
      <c r="E17" s="2" t="s">
        <v>61</v>
      </c>
      <c r="F17" s="3">
        <v>22</v>
      </c>
      <c r="G17" s="2" t="s">
        <v>77</v>
      </c>
    </row>
    <row r="18" spans="1:7" ht="12">
      <c r="A18" s="1">
        <v>-1500</v>
      </c>
      <c r="B18" s="3" t="e">
        <v>#NULL!</v>
      </c>
      <c r="C18" s="2" t="s">
        <v>55</v>
      </c>
      <c r="D18" s="3" t="e">
        <v>#NULL!</v>
      </c>
      <c r="E18" s="2" t="s">
        <v>55</v>
      </c>
      <c r="F18" s="3" t="e">
        <v>#NULL!</v>
      </c>
      <c r="G18" s="2" t="s">
        <v>55</v>
      </c>
    </row>
    <row r="19" spans="1:7" ht="12">
      <c r="A19" s="1">
        <v>-1450</v>
      </c>
      <c r="B19" s="3" t="e">
        <v>#NULL!</v>
      </c>
      <c r="C19" s="2" t="s">
        <v>55</v>
      </c>
      <c r="D19" s="3" t="e">
        <v>#NULL!</v>
      </c>
      <c r="E19" s="2" t="s">
        <v>55</v>
      </c>
      <c r="F19" s="3" t="e">
        <v>#NULL!</v>
      </c>
      <c r="G19" s="2" t="s">
        <v>55</v>
      </c>
    </row>
    <row r="20" spans="1:7" ht="12">
      <c r="A20" s="1">
        <v>-1400</v>
      </c>
      <c r="B20" s="3" t="e">
        <v>#NULL!</v>
      </c>
      <c r="C20" s="2" t="s">
        <v>55</v>
      </c>
      <c r="D20" s="3" t="e">
        <v>#NULL!</v>
      </c>
      <c r="E20" s="2" t="s">
        <v>55</v>
      </c>
      <c r="F20" s="3" t="e">
        <v>#NULL!</v>
      </c>
      <c r="G20" s="2" t="s">
        <v>55</v>
      </c>
    </row>
    <row r="21" spans="1:7" ht="12">
      <c r="A21" s="1">
        <v>-1350</v>
      </c>
      <c r="B21" s="3">
        <v>80</v>
      </c>
      <c r="C21" s="2" t="s">
        <v>69</v>
      </c>
      <c r="D21" s="3">
        <v>32</v>
      </c>
      <c r="E21" s="2" t="s">
        <v>61</v>
      </c>
      <c r="F21" s="3">
        <v>30</v>
      </c>
      <c r="G21" s="2" t="s">
        <v>81</v>
      </c>
    </row>
    <row r="22" spans="1:7" ht="12">
      <c r="A22" s="1">
        <v>-1300</v>
      </c>
      <c r="B22" s="3" t="e">
        <v>#NULL!</v>
      </c>
      <c r="C22" s="2" t="s">
        <v>55</v>
      </c>
      <c r="D22" s="3" t="e">
        <v>#NULL!</v>
      </c>
      <c r="E22" s="2" t="s">
        <v>55</v>
      </c>
      <c r="F22" s="3" t="e">
        <v>#NULL!</v>
      </c>
      <c r="G22" s="2" t="s">
        <v>55</v>
      </c>
    </row>
    <row r="23" spans="1:7" ht="12">
      <c r="A23" s="1">
        <v>-1250</v>
      </c>
      <c r="B23" s="3" t="e">
        <v>#NULL!</v>
      </c>
      <c r="C23" s="2" t="s">
        <v>55</v>
      </c>
      <c r="D23" s="3" t="e">
        <v>#NULL!</v>
      </c>
      <c r="E23" s="2" t="s">
        <v>55</v>
      </c>
      <c r="F23" s="3" t="e">
        <v>#NULL!</v>
      </c>
      <c r="G23" s="2" t="s">
        <v>55</v>
      </c>
    </row>
    <row r="24" spans="1:7" ht="12">
      <c r="A24" s="1">
        <v>-1200</v>
      </c>
      <c r="B24" s="3">
        <v>50</v>
      </c>
      <c r="C24" s="2" t="s">
        <v>61</v>
      </c>
      <c r="D24" s="3">
        <v>37</v>
      </c>
      <c r="E24" s="2" t="s">
        <v>69</v>
      </c>
      <c r="F24" s="3">
        <v>22</v>
      </c>
      <c r="G24" s="2" t="s">
        <v>62</v>
      </c>
    </row>
    <row r="25" spans="1:7" ht="12">
      <c r="A25" s="1">
        <v>-1150</v>
      </c>
      <c r="B25" s="3" t="e">
        <v>#NULL!</v>
      </c>
      <c r="C25" s="2" t="s">
        <v>55</v>
      </c>
      <c r="D25" s="3" t="e">
        <v>#NULL!</v>
      </c>
      <c r="E25" s="2" t="s">
        <v>55</v>
      </c>
      <c r="F25" s="3" t="e">
        <v>#NULL!</v>
      </c>
      <c r="G25" s="2" t="s">
        <v>55</v>
      </c>
    </row>
    <row r="26" spans="1:7" ht="12">
      <c r="A26" s="1">
        <v>-1100</v>
      </c>
      <c r="B26" s="3" t="e">
        <v>#NULL!</v>
      </c>
      <c r="C26" s="2" t="s">
        <v>55</v>
      </c>
      <c r="D26" s="3" t="e">
        <v>#NULL!</v>
      </c>
      <c r="E26" s="2" t="s">
        <v>55</v>
      </c>
      <c r="F26" s="3" t="e">
        <v>#NULL!</v>
      </c>
      <c r="G26" s="2" t="s">
        <v>55</v>
      </c>
    </row>
    <row r="27" spans="1:7" ht="12">
      <c r="A27" s="1">
        <v>-1050</v>
      </c>
      <c r="B27" s="3" t="e">
        <v>#NULL!</v>
      </c>
      <c r="C27" s="2" t="s">
        <v>55</v>
      </c>
      <c r="D27" s="3" t="e">
        <v>#NULL!</v>
      </c>
      <c r="E27" s="2" t="s">
        <v>55</v>
      </c>
      <c r="F27" s="3" t="e">
        <v>#NULL!</v>
      </c>
      <c r="G27" s="2" t="s">
        <v>55</v>
      </c>
    </row>
    <row r="28" spans="1:7" ht="12">
      <c r="A28" s="1">
        <v>-1000</v>
      </c>
      <c r="B28" s="3" t="e">
        <v>#NULL!</v>
      </c>
      <c r="C28" s="2" t="s">
        <v>69</v>
      </c>
      <c r="D28" s="3" t="e">
        <v>#NULL!</v>
      </c>
      <c r="E28" s="2" t="s">
        <v>61</v>
      </c>
      <c r="F28" s="3" t="e">
        <v>#NULL!</v>
      </c>
      <c r="G28" s="2" t="s">
        <v>62</v>
      </c>
    </row>
    <row r="29" spans="1:7" ht="12">
      <c r="A29" s="1">
        <v>-950</v>
      </c>
      <c r="B29" s="3" t="e">
        <v>#NULL!</v>
      </c>
      <c r="C29" s="2" t="s">
        <v>55</v>
      </c>
      <c r="D29" s="3" t="e">
        <v>#NULL!</v>
      </c>
      <c r="E29" s="2" t="s">
        <v>55</v>
      </c>
      <c r="F29" s="3" t="e">
        <v>#NULL!</v>
      </c>
      <c r="G29" s="2" t="s">
        <v>55</v>
      </c>
    </row>
    <row r="30" spans="1:7" ht="12">
      <c r="A30" s="1">
        <v>-900</v>
      </c>
      <c r="B30" s="3" t="e">
        <v>#NULL!</v>
      </c>
      <c r="C30" s="2" t="s">
        <v>55</v>
      </c>
      <c r="D30" s="3" t="e">
        <v>#NULL!</v>
      </c>
      <c r="E30" s="2" t="s">
        <v>55</v>
      </c>
      <c r="F30" s="3" t="e">
        <v>#NULL!</v>
      </c>
      <c r="G30" s="2" t="s">
        <v>55</v>
      </c>
    </row>
    <row r="31" spans="1:7" ht="12">
      <c r="A31" s="1">
        <v>-850</v>
      </c>
      <c r="B31" s="3" t="e">
        <v>#NULL!</v>
      </c>
      <c r="C31" s="2" t="s">
        <v>55</v>
      </c>
      <c r="D31" s="3" t="e">
        <v>#NULL!</v>
      </c>
      <c r="E31" s="2" t="s">
        <v>55</v>
      </c>
      <c r="F31" s="3" t="e">
        <v>#NULL!</v>
      </c>
      <c r="G31" s="2" t="s">
        <v>55</v>
      </c>
    </row>
    <row r="32" spans="1:7" ht="12">
      <c r="A32" s="1">
        <v>-800</v>
      </c>
      <c r="B32" s="3" t="e">
        <v>#NULL!</v>
      </c>
      <c r="C32" s="2" t="s">
        <v>69</v>
      </c>
      <c r="D32" s="3" t="e">
        <v>#NULL!</v>
      </c>
      <c r="E32" s="2" t="s">
        <v>61</v>
      </c>
      <c r="F32" s="3" t="e">
        <v>#NULL!</v>
      </c>
      <c r="G32" s="2" t="s">
        <v>62</v>
      </c>
    </row>
    <row r="33" spans="1:7" ht="12">
      <c r="A33" s="1">
        <v>-750</v>
      </c>
      <c r="B33" s="3" t="e">
        <v>#NULL!</v>
      </c>
      <c r="C33" s="2" t="s">
        <v>55</v>
      </c>
      <c r="D33" s="3" t="e">
        <v>#NULL!</v>
      </c>
      <c r="E33" s="2" t="s">
        <v>55</v>
      </c>
      <c r="F33" s="3" t="e">
        <v>#NULL!</v>
      </c>
      <c r="G33" s="2" t="s">
        <v>55</v>
      </c>
    </row>
    <row r="34" spans="1:7" ht="12">
      <c r="A34" s="1">
        <v>-700</v>
      </c>
      <c r="B34" s="3" t="e">
        <v>#NULL!</v>
      </c>
      <c r="C34" s="2" t="s">
        <v>55</v>
      </c>
      <c r="D34" s="3" t="e">
        <v>#NULL!</v>
      </c>
      <c r="E34" s="2" t="s">
        <v>55</v>
      </c>
      <c r="F34" s="3" t="e">
        <v>#NULL!</v>
      </c>
      <c r="G34" s="2" t="s">
        <v>55</v>
      </c>
    </row>
    <row r="35" spans="1:7" ht="12">
      <c r="A35" s="1">
        <v>-650</v>
      </c>
      <c r="B35" s="3">
        <v>65</v>
      </c>
      <c r="C35" s="2" t="s">
        <v>61</v>
      </c>
      <c r="D35" s="3">
        <v>48</v>
      </c>
      <c r="E35" s="2" t="s">
        <v>89</v>
      </c>
      <c r="F35" s="3">
        <v>44</v>
      </c>
      <c r="G35" s="2" t="s">
        <v>90</v>
      </c>
    </row>
    <row r="36" spans="1:7" ht="12">
      <c r="A36" s="1">
        <v>-600</v>
      </c>
      <c r="B36" s="3" t="e">
        <v>#NULL!</v>
      </c>
      <c r="C36" s="2" t="s">
        <v>55</v>
      </c>
      <c r="D36" s="3" t="e">
        <v>#NULL!</v>
      </c>
      <c r="E36" s="2" t="s">
        <v>55</v>
      </c>
      <c r="F36" s="3" t="e">
        <v>#NULL!</v>
      </c>
      <c r="G36" s="2" t="s">
        <v>55</v>
      </c>
    </row>
    <row r="37" spans="1:7" ht="12">
      <c r="A37" s="1">
        <v>-550</v>
      </c>
      <c r="B37" s="3" t="e">
        <v>#NULL!</v>
      </c>
      <c r="C37" s="2" t="s">
        <v>55</v>
      </c>
      <c r="D37" s="3" t="e">
        <v>#NULL!</v>
      </c>
      <c r="E37" s="2" t="s">
        <v>55</v>
      </c>
      <c r="F37" s="3" t="e">
        <v>#NULL!</v>
      </c>
      <c r="G37" s="2" t="s">
        <v>55</v>
      </c>
    </row>
    <row r="38" spans="1:7" ht="12">
      <c r="A38" s="3"/>
      <c r="B38" s="3"/>
      <c r="C38" s="2"/>
      <c r="D38" s="3"/>
      <c r="E38" s="2"/>
      <c r="F38" s="3"/>
      <c r="G38" s="2"/>
    </row>
    <row r="39" spans="1:7" ht="12">
      <c r="A39" s="3"/>
      <c r="B39" s="3"/>
      <c r="C39" s="2"/>
      <c r="D39" s="3"/>
      <c r="E39" s="2"/>
      <c r="F39" s="3"/>
      <c r="G39" s="2"/>
    </row>
    <row r="40" spans="1:7" ht="12">
      <c r="A40" s="3"/>
      <c r="B40" s="3"/>
      <c r="C40" s="2"/>
      <c r="D40" s="3"/>
      <c r="E40" s="2"/>
      <c r="F40" s="3"/>
      <c r="G40" s="2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showGridLines="0" workbookViewId="0" topLeftCell="A1">
      <selection activeCell="A1" sqref="A1"/>
    </sheetView>
  </sheetViews>
  <sheetFormatPr defaultColWidth="9.140625" defaultRowHeight="12"/>
  <cols>
    <col min="1" max="1" width="5.8515625" style="0" bestFit="1" customWidth="1"/>
    <col min="2" max="4" width="8.57421875" style="0" customWidth="1"/>
    <col min="6" max="9" width="8.57421875" style="0" customWidth="1"/>
  </cols>
  <sheetData>
    <row r="1" spans="1:9" ht="12">
      <c r="A1" s="1" t="s">
        <v>0</v>
      </c>
      <c r="B1" s="1" t="s">
        <v>1</v>
      </c>
      <c r="C1" s="1" t="s">
        <v>2</v>
      </c>
      <c r="D1" s="1" t="s">
        <v>0</v>
      </c>
      <c r="F1" s="1" t="s">
        <v>0</v>
      </c>
      <c r="G1" s="1" t="s">
        <v>1</v>
      </c>
      <c r="H1" s="1" t="s">
        <v>2</v>
      </c>
      <c r="I1" s="1" t="s">
        <v>0</v>
      </c>
    </row>
    <row r="2" spans="1:9" ht="12">
      <c r="A2" s="1">
        <v>-3700</v>
      </c>
      <c r="B2" s="1"/>
      <c r="C2" s="1">
        <v>14</v>
      </c>
      <c r="D2" s="1">
        <v>-3700</v>
      </c>
      <c r="F2" s="3">
        <v>-2300</v>
      </c>
      <c r="G2" s="3">
        <v>30</v>
      </c>
      <c r="H2" s="3">
        <v>36</v>
      </c>
      <c r="I2" s="3">
        <v>-2300</v>
      </c>
    </row>
    <row r="3" spans="1:9" ht="12">
      <c r="A3" s="1">
        <v>-3400</v>
      </c>
      <c r="B3" s="1"/>
      <c r="C3" s="1">
        <v>20</v>
      </c>
      <c r="D3" s="1">
        <v>-3400</v>
      </c>
      <c r="F3" s="3">
        <v>-2000</v>
      </c>
      <c r="G3" s="3">
        <v>60</v>
      </c>
      <c r="H3" s="3"/>
      <c r="I3" s="3">
        <v>-2000</v>
      </c>
    </row>
    <row r="4" spans="1:9" ht="12">
      <c r="A4" s="1">
        <v>-3100</v>
      </c>
      <c r="B4" s="1"/>
      <c r="C4" s="1">
        <v>50</v>
      </c>
      <c r="D4" s="1">
        <v>-3100</v>
      </c>
      <c r="F4" s="3">
        <v>-1800</v>
      </c>
      <c r="G4" s="3">
        <v>40</v>
      </c>
      <c r="H4" s="3">
        <v>25</v>
      </c>
      <c r="I4" s="3">
        <v>-1800</v>
      </c>
    </row>
    <row r="5" spans="1:9" ht="12">
      <c r="A5" s="1">
        <v>-2800</v>
      </c>
      <c r="B5" s="3" t="e">
        <v>#NULL!</v>
      </c>
      <c r="C5" s="3">
        <v>80</v>
      </c>
      <c r="D5" s="3">
        <v>-2800</v>
      </c>
      <c r="F5" s="3">
        <v>-1600</v>
      </c>
      <c r="G5" s="3">
        <v>100</v>
      </c>
      <c r="H5" s="3">
        <v>60</v>
      </c>
      <c r="I5" s="3">
        <v>-1600</v>
      </c>
    </row>
    <row r="6" spans="1:9" ht="12">
      <c r="A6" s="1">
        <v>-2500</v>
      </c>
      <c r="B6" s="3" t="e">
        <v>#NULL!</v>
      </c>
      <c r="C6" s="3">
        <v>50</v>
      </c>
      <c r="D6" s="3">
        <v>-2500</v>
      </c>
      <c r="F6" s="3">
        <v>-1350</v>
      </c>
      <c r="G6" s="3">
        <v>80</v>
      </c>
      <c r="H6" s="3">
        <v>45</v>
      </c>
      <c r="I6" s="3">
        <v>-1350</v>
      </c>
    </row>
    <row r="7" spans="1:9" ht="12">
      <c r="A7" s="1">
        <v>-2400</v>
      </c>
      <c r="B7" s="3" t="e">
        <v>#NULL!</v>
      </c>
      <c r="C7" s="3" t="e">
        <v>#NULL!</v>
      </c>
      <c r="D7" s="3">
        <v>-2400</v>
      </c>
      <c r="F7" s="3">
        <v>-1200</v>
      </c>
      <c r="G7" s="3">
        <v>50</v>
      </c>
      <c r="H7" s="3">
        <v>48</v>
      </c>
      <c r="I7" s="3">
        <v>-1200</v>
      </c>
    </row>
    <row r="8" spans="1:9" ht="12">
      <c r="A8" s="1">
        <v>-2300</v>
      </c>
      <c r="B8" s="3">
        <v>30</v>
      </c>
      <c r="C8" s="3">
        <v>36</v>
      </c>
      <c r="D8" s="3">
        <v>-2300</v>
      </c>
      <c r="F8" s="3">
        <v>-650</v>
      </c>
      <c r="G8" s="3">
        <v>65</v>
      </c>
      <c r="H8" s="3">
        <v>120</v>
      </c>
      <c r="I8" s="3">
        <v>-650</v>
      </c>
    </row>
    <row r="9" spans="1:9" ht="12">
      <c r="A9" s="1">
        <v>-2200</v>
      </c>
      <c r="B9" s="3" t="e">
        <v>#NULL!</v>
      </c>
      <c r="C9" s="3">
        <v>36</v>
      </c>
      <c r="D9" s="3">
        <v>-2200</v>
      </c>
      <c r="F9" s="3"/>
      <c r="G9" s="3"/>
      <c r="H9" s="3"/>
      <c r="I9" s="3"/>
    </row>
    <row r="10" spans="1:9" ht="12">
      <c r="A10" s="1">
        <v>-2100</v>
      </c>
      <c r="B10" s="3" t="e">
        <v>#NULL!</v>
      </c>
      <c r="C10" s="3">
        <v>65</v>
      </c>
      <c r="D10" s="3">
        <v>-2100</v>
      </c>
      <c r="F10" s="3"/>
      <c r="G10" s="3"/>
      <c r="H10" s="3"/>
      <c r="I10" s="3"/>
    </row>
    <row r="11" spans="1:9" ht="12">
      <c r="A11" s="1">
        <v>-2000</v>
      </c>
      <c r="B11" s="3">
        <v>60</v>
      </c>
      <c r="C11" s="3" t="e">
        <v>#NULL!</v>
      </c>
      <c r="D11" s="3">
        <v>-2000</v>
      </c>
      <c r="F11" s="3"/>
      <c r="G11" s="3"/>
      <c r="H11" s="3"/>
      <c r="I11" s="3"/>
    </row>
    <row r="12" spans="1:9" ht="12">
      <c r="A12" s="1">
        <v>-1900</v>
      </c>
      <c r="B12" s="3" t="e">
        <v>#NULL!</v>
      </c>
      <c r="C12" s="3" t="e">
        <v>#NULL!</v>
      </c>
      <c r="D12" s="3">
        <v>-1900</v>
      </c>
      <c r="F12" s="3" t="s">
        <v>130</v>
      </c>
      <c r="G12" s="3">
        <f>CORREL(G2:G8,H2:H8)</f>
        <v>0.35499031010116455</v>
      </c>
      <c r="H12" s="3"/>
      <c r="I12" s="3"/>
    </row>
    <row r="13" spans="1:9" ht="12">
      <c r="A13" s="1">
        <v>-1800</v>
      </c>
      <c r="B13" s="3">
        <v>40</v>
      </c>
      <c r="C13" s="3">
        <v>25</v>
      </c>
      <c r="D13" s="3">
        <v>-1800</v>
      </c>
      <c r="F13" s="3"/>
      <c r="G13" s="3"/>
      <c r="H13" s="3"/>
      <c r="I13" s="3"/>
    </row>
    <row r="14" spans="1:4" ht="12">
      <c r="A14" s="1">
        <v>-1700</v>
      </c>
      <c r="B14" s="3" t="e">
        <v>#NULL!</v>
      </c>
      <c r="C14" s="3" t="e">
        <v>#NULL!</v>
      </c>
      <c r="D14" s="3">
        <v>-1700</v>
      </c>
    </row>
    <row r="15" spans="1:4" ht="12">
      <c r="A15" s="1">
        <v>-1600</v>
      </c>
      <c r="B15" s="3">
        <v>100</v>
      </c>
      <c r="C15" s="3">
        <v>60</v>
      </c>
      <c r="D15" s="3">
        <v>-1600</v>
      </c>
    </row>
    <row r="16" spans="1:4" ht="12">
      <c r="A16" s="1">
        <v>-1500</v>
      </c>
      <c r="B16" s="3" t="e">
        <v>#NULL!</v>
      </c>
      <c r="C16" s="3" t="e">
        <v>#NULL!</v>
      </c>
      <c r="D16" s="3">
        <v>-1500</v>
      </c>
    </row>
    <row r="17" spans="1:4" ht="12">
      <c r="A17" s="1">
        <v>-1400</v>
      </c>
      <c r="B17" s="3" t="e">
        <v>#NULL!</v>
      </c>
      <c r="C17" s="3" t="e">
        <v>#NULL!</v>
      </c>
      <c r="D17" s="3">
        <v>-1400</v>
      </c>
    </row>
    <row r="18" spans="1:4" ht="12">
      <c r="A18" s="1">
        <v>-1350</v>
      </c>
      <c r="B18" s="3">
        <v>80</v>
      </c>
      <c r="C18" s="3">
        <v>45</v>
      </c>
      <c r="D18" s="3">
        <v>-1350</v>
      </c>
    </row>
    <row r="19" spans="1:4" ht="12">
      <c r="A19" s="1">
        <v>-1300</v>
      </c>
      <c r="B19" s="3" t="e">
        <v>#NULL!</v>
      </c>
      <c r="C19" s="3" t="e">
        <v>#NULL!</v>
      </c>
      <c r="D19" s="3">
        <v>-1300</v>
      </c>
    </row>
    <row r="20" spans="1:4" ht="12">
      <c r="A20" s="1">
        <v>-1200</v>
      </c>
      <c r="B20" s="3">
        <v>50</v>
      </c>
      <c r="C20" s="3">
        <v>48</v>
      </c>
      <c r="D20" s="3">
        <v>-1200</v>
      </c>
    </row>
    <row r="21" spans="1:4" ht="12">
      <c r="A21" s="1">
        <v>-1100</v>
      </c>
      <c r="B21" s="3" t="e">
        <v>#NULL!</v>
      </c>
      <c r="C21" s="3" t="e">
        <v>#NULL!</v>
      </c>
      <c r="D21" s="3">
        <v>-1100</v>
      </c>
    </row>
    <row r="22" spans="1:4" ht="12">
      <c r="A22" s="1">
        <v>-1000</v>
      </c>
      <c r="B22" s="3" t="e">
        <v>#NULL!</v>
      </c>
      <c r="C22" s="3">
        <v>45</v>
      </c>
      <c r="D22" s="3">
        <v>-1000</v>
      </c>
    </row>
    <row r="23" spans="1:4" ht="12">
      <c r="A23" s="1">
        <v>-900</v>
      </c>
      <c r="B23" s="3" t="e">
        <v>#NULL!</v>
      </c>
      <c r="C23" s="3" t="e">
        <v>#NULL!</v>
      </c>
      <c r="D23" s="3">
        <v>-900</v>
      </c>
    </row>
    <row r="24" spans="1:4" ht="12">
      <c r="A24" s="1">
        <v>-800</v>
      </c>
      <c r="B24" s="3" t="e">
        <v>#NULL!</v>
      </c>
      <c r="C24" s="3">
        <v>50</v>
      </c>
      <c r="D24" s="3">
        <v>-800</v>
      </c>
    </row>
    <row r="25" spans="1:4" ht="12">
      <c r="A25" s="1">
        <v>-700</v>
      </c>
      <c r="B25" s="3" t="e">
        <v>#NULL!</v>
      </c>
      <c r="C25" s="3" t="e">
        <v>#NULL!</v>
      </c>
      <c r="D25" s="3">
        <v>-700</v>
      </c>
    </row>
    <row r="26" spans="1:4" ht="12">
      <c r="A26" s="1">
        <v>-650</v>
      </c>
      <c r="B26" s="3">
        <v>65</v>
      </c>
      <c r="C26" s="3">
        <v>120</v>
      </c>
      <c r="D26" s="3">
        <v>-650</v>
      </c>
    </row>
    <row r="27" spans="1:4" ht="12">
      <c r="A27" s="3"/>
      <c r="B27" s="3"/>
      <c r="C27" s="3"/>
      <c r="D27" s="3"/>
    </row>
    <row r="28" spans="1:4" ht="12">
      <c r="A28" s="3"/>
      <c r="B28" s="3"/>
      <c r="C28" s="3"/>
      <c r="D28" s="3"/>
    </row>
    <row r="29" spans="1:4" ht="12">
      <c r="A29" s="3"/>
      <c r="B29" s="3"/>
      <c r="C29" s="3"/>
      <c r="D29" s="3"/>
    </row>
    <row r="30" spans="1:4" ht="12">
      <c r="A30" s="3"/>
      <c r="B30" s="3"/>
      <c r="C30" s="3"/>
      <c r="D30" s="3"/>
    </row>
    <row r="31" spans="1:4" ht="12">
      <c r="A31" s="3"/>
      <c r="B31" s="3"/>
      <c r="C31" s="3"/>
      <c r="D31" s="3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4"/>
  <sheetViews>
    <sheetView showGridLines="0" workbookViewId="0" topLeftCell="A1">
      <selection activeCell="A1" sqref="A1"/>
    </sheetView>
  </sheetViews>
  <sheetFormatPr defaultColWidth="9.140625" defaultRowHeight="12"/>
  <cols>
    <col min="1" max="1" width="8.8515625" style="0" bestFit="1" customWidth="1"/>
    <col min="2" max="2" width="16.57421875" style="0" customWidth="1"/>
    <col min="3" max="3" width="8.57421875" style="0" customWidth="1"/>
  </cols>
  <sheetData>
    <row r="1" spans="1:5" ht="36">
      <c r="A1" s="1" t="s">
        <v>0</v>
      </c>
      <c r="B1" s="4" t="s">
        <v>110</v>
      </c>
      <c r="C1" s="4" t="s">
        <v>109</v>
      </c>
      <c r="D1" s="4" t="s">
        <v>111</v>
      </c>
      <c r="E1" s="4" t="s">
        <v>112</v>
      </c>
    </row>
    <row r="2" spans="1:4" ht="12">
      <c r="A2" s="3">
        <v>-3000</v>
      </c>
      <c r="B2" s="3">
        <v>0</v>
      </c>
      <c r="C2" s="3">
        <v>10</v>
      </c>
      <c r="D2" s="3">
        <v>0.15</v>
      </c>
    </row>
    <row r="3" spans="1:4" ht="12">
      <c r="A3" s="3">
        <v>-2900</v>
      </c>
      <c r="B3" s="3"/>
      <c r="C3" s="3"/>
      <c r="D3" s="3">
        <v>0.2</v>
      </c>
    </row>
    <row r="4" spans="1:4" ht="12">
      <c r="A4" s="3">
        <v>-2850</v>
      </c>
      <c r="B4" s="3"/>
      <c r="C4" s="3"/>
      <c r="D4" s="3">
        <v>0.25</v>
      </c>
    </row>
    <row r="5" spans="1:3" ht="12">
      <c r="A5" s="3">
        <v>-2800</v>
      </c>
      <c r="B5" s="3">
        <v>1</v>
      </c>
      <c r="C5" s="3">
        <v>25</v>
      </c>
    </row>
    <row r="6" spans="1:6" ht="12">
      <c r="A6" s="3">
        <v>-2500</v>
      </c>
      <c r="B6" s="3">
        <v>3</v>
      </c>
      <c r="C6" s="3">
        <v>40</v>
      </c>
      <c r="F6">
        <f>CORREL(B2:B30,C2:C30)</f>
        <v>-0.1491465853221604</v>
      </c>
    </row>
    <row r="7" spans="1:4" ht="12">
      <c r="A7" s="3">
        <v>-2400</v>
      </c>
      <c r="B7" s="3">
        <v>5</v>
      </c>
      <c r="C7" s="3">
        <v>40</v>
      </c>
      <c r="D7" s="3">
        <v>0.4</v>
      </c>
    </row>
    <row r="8" spans="1:6" ht="12">
      <c r="A8" s="3">
        <v>-2300</v>
      </c>
      <c r="B8" s="3">
        <v>65</v>
      </c>
      <c r="C8" s="3">
        <v>20</v>
      </c>
      <c r="D8" s="3">
        <v>0.25</v>
      </c>
      <c r="F8" t="e">
        <f>CORREL("=Sheet8!$B$2:$B$24","=Sheet8!$C$2:$C$24")</f>
        <v>#VALUE!</v>
      </c>
    </row>
    <row r="9" spans="1:4" ht="12">
      <c r="A9" s="3">
        <v>-2200</v>
      </c>
      <c r="B9" s="3">
        <v>25</v>
      </c>
      <c r="C9" s="3">
        <v>10</v>
      </c>
      <c r="D9" s="3">
        <v>0.08</v>
      </c>
    </row>
    <row r="10" spans="1:3" ht="12">
      <c r="A10" s="3">
        <v>-2100</v>
      </c>
      <c r="B10" s="3">
        <v>3</v>
      </c>
      <c r="C10" s="3">
        <v>10</v>
      </c>
    </row>
    <row r="11" spans="1:4" ht="12">
      <c r="A11" s="3">
        <v>-2050</v>
      </c>
      <c r="B11" s="3"/>
      <c r="C11" s="3"/>
      <c r="D11" s="3">
        <v>0.15</v>
      </c>
    </row>
    <row r="12" spans="1:3" ht="12">
      <c r="A12" s="3">
        <v>-2000</v>
      </c>
      <c r="B12" s="3">
        <v>10</v>
      </c>
      <c r="C12" s="3">
        <v>20</v>
      </c>
    </row>
    <row r="13" spans="1:3" ht="12">
      <c r="A13" s="3">
        <v>-1900</v>
      </c>
      <c r="B13" s="3">
        <v>0</v>
      </c>
      <c r="C13" s="3">
        <v>50</v>
      </c>
    </row>
    <row r="14" spans="1:4" ht="12">
      <c r="A14" s="3">
        <v>-1850</v>
      </c>
      <c r="B14" s="3"/>
      <c r="C14" s="3"/>
      <c r="D14">
        <v>0.5</v>
      </c>
    </row>
    <row r="15" spans="1:3" ht="12">
      <c r="A15" s="3">
        <v>-1800</v>
      </c>
      <c r="B15" s="3">
        <v>10</v>
      </c>
      <c r="C15" s="3">
        <v>50</v>
      </c>
    </row>
    <row r="16" spans="1:3" ht="12">
      <c r="A16" s="3">
        <v>-1700</v>
      </c>
      <c r="B16" s="3">
        <v>25</v>
      </c>
      <c r="C16" s="3">
        <v>25</v>
      </c>
    </row>
    <row r="17" spans="1:3" ht="12">
      <c r="A17" s="3">
        <v>-1600</v>
      </c>
      <c r="B17" s="3">
        <v>15</v>
      </c>
      <c r="C17" s="3">
        <v>65</v>
      </c>
    </row>
    <row r="18" spans="1:4" ht="12">
      <c r="A18" s="3">
        <v>-1550</v>
      </c>
      <c r="B18" s="3"/>
      <c r="C18" s="3"/>
      <c r="D18">
        <v>0.4</v>
      </c>
    </row>
    <row r="19" spans="1:4" ht="12">
      <c r="A19" s="3">
        <v>-1500</v>
      </c>
      <c r="B19" s="3">
        <v>10</v>
      </c>
      <c r="C19" s="3">
        <v>65</v>
      </c>
      <c r="D19" s="3">
        <v>0.65</v>
      </c>
    </row>
    <row r="20" spans="1:4" ht="12">
      <c r="A20" s="3">
        <v>-1450</v>
      </c>
      <c r="B20" s="3">
        <v>10</v>
      </c>
      <c r="C20" s="3">
        <v>100</v>
      </c>
      <c r="D20" s="3">
        <v>1</v>
      </c>
    </row>
    <row r="21" spans="1:4" ht="12">
      <c r="A21" s="3">
        <v>-1400</v>
      </c>
      <c r="B21" s="3">
        <v>10</v>
      </c>
      <c r="C21" s="3">
        <v>90</v>
      </c>
      <c r="D21" s="3">
        <v>0.9</v>
      </c>
    </row>
    <row r="22" spans="1:4" ht="12">
      <c r="A22" s="3">
        <v>-1350</v>
      </c>
      <c r="B22" s="3">
        <v>5</v>
      </c>
      <c r="C22" s="3">
        <v>75</v>
      </c>
      <c r="D22" s="3">
        <v>0.8</v>
      </c>
    </row>
    <row r="23" spans="1:4" ht="12">
      <c r="A23" s="3">
        <v>-1300</v>
      </c>
      <c r="B23" s="3">
        <v>10</v>
      </c>
      <c r="C23" s="3">
        <v>100</v>
      </c>
      <c r="D23" s="3">
        <v>1</v>
      </c>
    </row>
    <row r="24" spans="1:4" ht="12">
      <c r="A24" s="3">
        <v>-1275</v>
      </c>
      <c r="B24" s="3"/>
      <c r="C24" s="3"/>
      <c r="D24" s="3">
        <v>0.9</v>
      </c>
    </row>
    <row r="25" spans="1:3" ht="12">
      <c r="A25" s="3">
        <v>-1250</v>
      </c>
      <c r="B25" s="3">
        <v>15</v>
      </c>
      <c r="C25" s="3">
        <v>85</v>
      </c>
    </row>
    <row r="26" spans="1:3" ht="12">
      <c r="A26" s="3">
        <v>-1200</v>
      </c>
      <c r="B26" s="3">
        <v>10</v>
      </c>
      <c r="C26" s="3">
        <v>75</v>
      </c>
    </row>
    <row r="27" spans="1:4" ht="12">
      <c r="A27" s="3">
        <v>-1150</v>
      </c>
      <c r="B27" s="3">
        <v>5</v>
      </c>
      <c r="C27" s="3">
        <v>65</v>
      </c>
      <c r="D27" s="3">
        <v>0.65</v>
      </c>
    </row>
    <row r="28" spans="1:3" ht="12">
      <c r="A28" s="3">
        <v>-1100</v>
      </c>
      <c r="B28" s="3">
        <v>40</v>
      </c>
      <c r="C28" s="3">
        <v>60</v>
      </c>
    </row>
    <row r="29" spans="1:3" ht="12">
      <c r="A29" s="3">
        <v>-1050</v>
      </c>
      <c r="B29" s="3">
        <v>15</v>
      </c>
      <c r="C29" s="3">
        <v>50</v>
      </c>
    </row>
    <row r="30" spans="1:4" ht="12">
      <c r="A30" s="3">
        <v>-1000</v>
      </c>
      <c r="B30" s="3">
        <v>15</v>
      </c>
      <c r="C30" s="3">
        <v>40</v>
      </c>
      <c r="D30" s="3">
        <v>0.4</v>
      </c>
    </row>
    <row r="31" spans="1:4" ht="12">
      <c r="A31" s="3">
        <v>-900</v>
      </c>
      <c r="D31">
        <v>0.15</v>
      </c>
    </row>
    <row r="32" spans="1:4" ht="12">
      <c r="A32" s="3">
        <v>-715</v>
      </c>
      <c r="D32">
        <v>0.5</v>
      </c>
    </row>
    <row r="33" spans="1:4" ht="12">
      <c r="A33" s="3">
        <v>-655</v>
      </c>
      <c r="D33">
        <v>0.5</v>
      </c>
    </row>
    <row r="34" spans="1:4" ht="12">
      <c r="A34" s="3">
        <v>-550</v>
      </c>
      <c r="D34">
        <v>0.65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3"/>
  <sheetViews>
    <sheetView showGridLines="0" workbookViewId="0" topLeftCell="A1">
      <selection activeCell="A1" sqref="A1"/>
    </sheetView>
  </sheetViews>
  <sheetFormatPr defaultColWidth="9.140625" defaultRowHeight="12"/>
  <cols>
    <col min="1" max="4" width="8.57421875" style="0" customWidth="1"/>
  </cols>
  <sheetData>
    <row r="1" spans="2:6" ht="12">
      <c r="B1" t="s">
        <v>131</v>
      </c>
      <c r="E1">
        <v>1978</v>
      </c>
      <c r="F1" t="s">
        <v>113</v>
      </c>
    </row>
    <row r="2" spans="1:6" ht="12">
      <c r="A2" t="s">
        <v>0</v>
      </c>
      <c r="B2" t="s">
        <v>132</v>
      </c>
      <c r="F2" t="s">
        <v>128</v>
      </c>
    </row>
    <row r="3" spans="1:6" ht="12">
      <c r="A3" t="s">
        <v>118</v>
      </c>
      <c r="B3" t="s">
        <v>115</v>
      </c>
      <c r="C3" t="s">
        <v>116</v>
      </c>
      <c r="D3" t="s">
        <v>117</v>
      </c>
      <c r="E3" t="s">
        <v>114</v>
      </c>
      <c r="F3">
        <v>2000</v>
      </c>
    </row>
    <row r="4" spans="1:6" ht="12">
      <c r="A4" s="3">
        <v>-3000</v>
      </c>
      <c r="B4" s="3"/>
      <c r="C4" s="3"/>
      <c r="D4" s="3">
        <f>(+B4+C4)*10</f>
        <v>0</v>
      </c>
      <c r="E4" s="3">
        <v>0.15</v>
      </c>
      <c r="F4">
        <v>0</v>
      </c>
    </row>
    <row r="5" spans="1:6" ht="12">
      <c r="A5" s="3">
        <v>-2950</v>
      </c>
      <c r="B5" s="3"/>
      <c r="C5" s="3"/>
      <c r="D5" s="3">
        <f aca="true" t="shared" si="0" ref="D5:D53">(+B5+C5)*10</f>
        <v>0</v>
      </c>
      <c r="E5" s="3"/>
      <c r="F5">
        <v>0</v>
      </c>
    </row>
    <row r="6" spans="1:6" ht="12">
      <c r="A6" s="3">
        <v>-2900</v>
      </c>
      <c r="B6" s="3"/>
      <c r="C6" s="3"/>
      <c r="D6" s="3">
        <f t="shared" si="0"/>
        <v>0</v>
      </c>
      <c r="E6" s="3">
        <v>0.2</v>
      </c>
      <c r="F6">
        <v>0</v>
      </c>
    </row>
    <row r="7" spans="1:6" ht="12">
      <c r="A7" s="3">
        <v>-2850</v>
      </c>
      <c r="B7" s="3"/>
      <c r="C7" s="3"/>
      <c r="D7" s="3">
        <f t="shared" si="0"/>
        <v>0</v>
      </c>
      <c r="E7" s="3">
        <v>0.25</v>
      </c>
      <c r="F7">
        <v>0</v>
      </c>
    </row>
    <row r="8" spans="1:6" ht="12">
      <c r="A8" s="3">
        <v>-2800</v>
      </c>
      <c r="B8" s="3">
        <v>0.01</v>
      </c>
      <c r="C8" s="3"/>
      <c r="D8" s="3">
        <f t="shared" si="0"/>
        <v>0.1</v>
      </c>
      <c r="F8">
        <v>0</v>
      </c>
    </row>
    <row r="9" spans="1:6" ht="12">
      <c r="A9" s="3">
        <v>-2750</v>
      </c>
      <c r="B9" s="3"/>
      <c r="C9" s="3"/>
      <c r="D9" s="3">
        <f t="shared" si="0"/>
        <v>0</v>
      </c>
      <c r="F9">
        <v>0</v>
      </c>
    </row>
    <row r="10" spans="1:6" ht="12">
      <c r="A10" s="3">
        <v>-2700</v>
      </c>
      <c r="B10" s="3"/>
      <c r="C10" s="3"/>
      <c r="D10" s="3">
        <f t="shared" si="0"/>
        <v>0</v>
      </c>
      <c r="F10">
        <v>1</v>
      </c>
    </row>
    <row r="11" spans="1:6" ht="12">
      <c r="A11" s="3">
        <v>-2650</v>
      </c>
      <c r="B11" s="3"/>
      <c r="C11" s="3"/>
      <c r="D11" s="3">
        <f t="shared" si="0"/>
        <v>0</v>
      </c>
      <c r="F11">
        <v>1</v>
      </c>
    </row>
    <row r="12" spans="1:6" ht="12">
      <c r="A12" s="3">
        <v>-2600</v>
      </c>
      <c r="B12" s="3"/>
      <c r="C12" s="3"/>
      <c r="D12" s="3">
        <f t="shared" si="0"/>
        <v>0</v>
      </c>
      <c r="F12">
        <v>1</v>
      </c>
    </row>
    <row r="13" spans="1:6" ht="12">
      <c r="A13" s="3">
        <v>-2550</v>
      </c>
      <c r="B13" s="3"/>
      <c r="C13" s="3"/>
      <c r="D13" s="3">
        <f t="shared" si="0"/>
        <v>0</v>
      </c>
      <c r="F13">
        <v>1</v>
      </c>
    </row>
    <row r="14" spans="1:6" ht="12">
      <c r="A14" s="3">
        <v>-2500</v>
      </c>
      <c r="B14" s="3">
        <v>0.03</v>
      </c>
      <c r="C14" s="3"/>
      <c r="D14" s="3">
        <f t="shared" si="0"/>
        <v>0.3</v>
      </c>
      <c r="F14">
        <v>1</v>
      </c>
    </row>
    <row r="15" spans="1:6" ht="12">
      <c r="A15" s="3">
        <v>-2450</v>
      </c>
      <c r="B15" s="3"/>
      <c r="C15" s="3"/>
      <c r="D15" s="3">
        <f t="shared" si="0"/>
        <v>0</v>
      </c>
      <c r="F15">
        <v>5</v>
      </c>
    </row>
    <row r="16" spans="1:6" ht="12">
      <c r="A16" s="3">
        <v>-2400</v>
      </c>
      <c r="B16" s="3">
        <v>0.05</v>
      </c>
      <c r="C16" s="3"/>
      <c r="D16" s="3">
        <f t="shared" si="0"/>
        <v>0.5</v>
      </c>
      <c r="E16" s="3">
        <v>0.4</v>
      </c>
      <c r="F16" s="3">
        <v>1</v>
      </c>
    </row>
    <row r="17" spans="1:6" ht="12">
      <c r="A17" s="3">
        <v>-2350</v>
      </c>
      <c r="B17" s="3">
        <v>0.03</v>
      </c>
      <c r="C17" s="3"/>
      <c r="D17" s="3">
        <f t="shared" si="0"/>
        <v>0.3</v>
      </c>
      <c r="E17" s="3"/>
      <c r="F17">
        <v>4</v>
      </c>
    </row>
    <row r="18" spans="1:6" ht="12">
      <c r="A18" s="3">
        <v>-2300</v>
      </c>
      <c r="B18" s="3">
        <v>0.65</v>
      </c>
      <c r="C18" s="3"/>
      <c r="D18" s="3">
        <f t="shared" si="0"/>
        <v>6.5</v>
      </c>
      <c r="E18" s="3">
        <v>0.25</v>
      </c>
      <c r="F18" s="3">
        <v>3</v>
      </c>
    </row>
    <row r="19" spans="1:6" ht="12">
      <c r="A19" s="3">
        <v>-2250</v>
      </c>
      <c r="B19" s="3">
        <v>0.8</v>
      </c>
      <c r="C19" s="3"/>
      <c r="D19" s="3">
        <f t="shared" si="0"/>
        <v>8</v>
      </c>
      <c r="E19" s="3"/>
      <c r="F19">
        <v>5</v>
      </c>
    </row>
    <row r="20" spans="1:6" ht="12">
      <c r="A20" s="3">
        <v>-2200</v>
      </c>
      <c r="B20" s="3">
        <v>0.25</v>
      </c>
      <c r="C20" s="3"/>
      <c r="D20" s="3">
        <f t="shared" si="0"/>
        <v>2.5</v>
      </c>
      <c r="E20" s="3">
        <v>0.8</v>
      </c>
      <c r="F20" s="3">
        <v>6</v>
      </c>
    </row>
    <row r="21" spans="1:6" ht="12">
      <c r="A21" s="3">
        <v>-2150</v>
      </c>
      <c r="B21" s="3"/>
      <c r="C21" s="3"/>
      <c r="D21" s="3">
        <f t="shared" si="0"/>
        <v>0</v>
      </c>
      <c r="E21" s="3"/>
      <c r="F21">
        <v>1</v>
      </c>
    </row>
    <row r="22" spans="1:6" ht="12">
      <c r="A22" s="3">
        <v>-2100</v>
      </c>
      <c r="B22" s="3">
        <v>0</v>
      </c>
      <c r="C22" s="3"/>
      <c r="D22" s="3">
        <f t="shared" si="0"/>
        <v>0</v>
      </c>
      <c r="F22" s="3">
        <v>1</v>
      </c>
    </row>
    <row r="23" spans="1:6" ht="12">
      <c r="A23" s="3">
        <v>-2050</v>
      </c>
      <c r="B23" s="3">
        <v>0.03</v>
      </c>
      <c r="C23" s="3"/>
      <c r="D23" s="3">
        <f t="shared" si="0"/>
        <v>0.3</v>
      </c>
      <c r="E23" s="3">
        <v>0.15</v>
      </c>
      <c r="F23" s="3">
        <v>5</v>
      </c>
    </row>
    <row r="24" spans="1:6" ht="12">
      <c r="A24" s="3">
        <v>-2000</v>
      </c>
      <c r="B24" s="3">
        <v>0.1</v>
      </c>
      <c r="C24" s="3"/>
      <c r="D24" s="3">
        <f t="shared" si="0"/>
        <v>1</v>
      </c>
      <c r="F24" s="3">
        <v>1</v>
      </c>
    </row>
    <row r="25" spans="1:6" ht="12">
      <c r="A25" s="3">
        <v>-1950</v>
      </c>
      <c r="B25" s="3">
        <v>0</v>
      </c>
      <c r="C25" s="3"/>
      <c r="D25" s="3">
        <f t="shared" si="0"/>
        <v>0</v>
      </c>
      <c r="F25" s="3">
        <v>4</v>
      </c>
    </row>
    <row r="26" spans="1:6" ht="12">
      <c r="A26" s="3">
        <v>-1900</v>
      </c>
      <c r="B26" s="3"/>
      <c r="C26" s="3"/>
      <c r="D26" s="3">
        <f t="shared" si="0"/>
        <v>0</v>
      </c>
      <c r="F26" s="3">
        <v>3</v>
      </c>
    </row>
    <row r="27" spans="1:6" ht="12">
      <c r="A27" s="3">
        <v>-1850</v>
      </c>
      <c r="B27" s="3"/>
      <c r="C27" s="3">
        <v>0.03</v>
      </c>
      <c r="D27" s="3">
        <f t="shared" si="0"/>
        <v>0.3</v>
      </c>
      <c r="E27">
        <v>0.5</v>
      </c>
      <c r="F27" s="3">
        <v>1</v>
      </c>
    </row>
    <row r="28" spans="1:6" ht="12">
      <c r="A28" s="3">
        <v>-1800</v>
      </c>
      <c r="B28" s="3">
        <v>0.03</v>
      </c>
      <c r="C28" s="3">
        <v>0.1</v>
      </c>
      <c r="D28" s="3">
        <f t="shared" si="0"/>
        <v>1.3</v>
      </c>
      <c r="F28" s="3">
        <v>4</v>
      </c>
    </row>
    <row r="29" spans="1:10" ht="12">
      <c r="A29" s="3">
        <v>-1750</v>
      </c>
      <c r="B29" s="3">
        <v>0.25</v>
      </c>
      <c r="C29" s="3">
        <v>0.05</v>
      </c>
      <c r="D29" s="3">
        <f t="shared" si="0"/>
        <v>3</v>
      </c>
      <c r="E29" s="3">
        <v>0.4</v>
      </c>
      <c r="F29" s="3">
        <v>1</v>
      </c>
      <c r="I29" t="s">
        <v>119</v>
      </c>
      <c r="J29" t="s">
        <v>122</v>
      </c>
    </row>
    <row r="30" spans="1:9" ht="12">
      <c r="A30" s="3">
        <v>-1700</v>
      </c>
      <c r="B30" s="3">
        <v>0.43</v>
      </c>
      <c r="C30" s="3"/>
      <c r="D30" s="3">
        <f t="shared" si="0"/>
        <v>4.3</v>
      </c>
      <c r="F30" s="3">
        <v>4</v>
      </c>
      <c r="I30" t="s">
        <v>120</v>
      </c>
    </row>
    <row r="31" spans="1:9" ht="12">
      <c r="A31" s="3">
        <v>-1650</v>
      </c>
      <c r="B31" s="3"/>
      <c r="C31" s="3"/>
      <c r="D31" s="3">
        <f t="shared" si="0"/>
        <v>0</v>
      </c>
      <c r="E31">
        <v>0</v>
      </c>
      <c r="F31" s="3">
        <v>1</v>
      </c>
      <c r="I31" t="s">
        <v>129</v>
      </c>
    </row>
    <row r="32" spans="1:6" ht="12">
      <c r="A32" s="3">
        <v>-1600</v>
      </c>
      <c r="B32" s="3"/>
      <c r="C32" s="3"/>
      <c r="D32" s="3">
        <f t="shared" si="0"/>
        <v>0</v>
      </c>
      <c r="E32">
        <v>0</v>
      </c>
      <c r="F32" s="3">
        <v>1</v>
      </c>
    </row>
    <row r="33" spans="1:6" ht="12">
      <c r="A33" s="3">
        <v>-1550</v>
      </c>
      <c r="B33" s="3">
        <v>0.1</v>
      </c>
      <c r="C33" s="3"/>
      <c r="D33" s="3">
        <f t="shared" si="0"/>
        <v>1</v>
      </c>
      <c r="E33">
        <v>0.4</v>
      </c>
      <c r="F33" s="3">
        <v>1</v>
      </c>
    </row>
    <row r="34" spans="1:6" ht="12">
      <c r="A34" s="3">
        <v>-1500</v>
      </c>
      <c r="B34" s="3"/>
      <c r="C34" s="3"/>
      <c r="D34" s="3">
        <f t="shared" si="0"/>
        <v>0</v>
      </c>
      <c r="E34" s="3">
        <v>0.65</v>
      </c>
      <c r="F34" s="3">
        <v>1</v>
      </c>
    </row>
    <row r="35" spans="1:5" ht="12">
      <c r="A35" s="3">
        <v>-1450</v>
      </c>
      <c r="B35" s="3"/>
      <c r="C35" s="3">
        <v>0.3</v>
      </c>
      <c r="D35" s="3">
        <f t="shared" si="0"/>
        <v>3</v>
      </c>
      <c r="E35" s="3">
        <v>1</v>
      </c>
    </row>
    <row r="36" spans="1:5" ht="12">
      <c r="A36" s="3">
        <v>-1400</v>
      </c>
      <c r="B36" s="3"/>
      <c r="C36" s="3"/>
      <c r="D36" s="3">
        <f t="shared" si="0"/>
        <v>0</v>
      </c>
      <c r="E36" s="3">
        <v>0.9</v>
      </c>
    </row>
    <row r="37" spans="1:9" ht="12">
      <c r="A37" s="3">
        <v>-1350</v>
      </c>
      <c r="B37" s="3"/>
      <c r="C37" s="3">
        <v>0.1</v>
      </c>
      <c r="D37" s="3">
        <f t="shared" si="0"/>
        <v>1</v>
      </c>
      <c r="E37" s="3">
        <v>0.8</v>
      </c>
      <c r="I37" t="s">
        <v>123</v>
      </c>
    </row>
    <row r="38" spans="1:5" ht="12">
      <c r="A38" s="3">
        <v>-1300</v>
      </c>
      <c r="B38" s="3"/>
      <c r="C38" s="3"/>
      <c r="D38" s="3">
        <f t="shared" si="0"/>
        <v>0</v>
      </c>
      <c r="E38" s="3">
        <v>1</v>
      </c>
    </row>
    <row r="39" spans="1:5" ht="12">
      <c r="A39" s="3">
        <v>-1250</v>
      </c>
      <c r="B39" s="3"/>
      <c r="C39" s="3"/>
      <c r="D39" s="3">
        <f t="shared" si="0"/>
        <v>0</v>
      </c>
      <c r="E39" s="3">
        <v>0.9</v>
      </c>
    </row>
    <row r="40" spans="1:4" ht="12">
      <c r="A40" s="3">
        <v>-1200</v>
      </c>
      <c r="B40" s="3"/>
      <c r="C40" s="3">
        <v>0.02</v>
      </c>
      <c r="D40" s="3">
        <f t="shared" si="0"/>
        <v>0.2</v>
      </c>
    </row>
    <row r="41" spans="1:9" ht="12">
      <c r="A41" s="3">
        <v>-1150</v>
      </c>
      <c r="B41" s="3">
        <v>0.28</v>
      </c>
      <c r="C41" s="3">
        <v>0.05</v>
      </c>
      <c r="D41" s="3">
        <f t="shared" si="0"/>
        <v>3.3000000000000003</v>
      </c>
      <c r="E41" s="3">
        <v>0.65</v>
      </c>
      <c r="I41" t="s">
        <v>121</v>
      </c>
    </row>
    <row r="42" spans="1:4" ht="12">
      <c r="A42" s="3">
        <v>-1100</v>
      </c>
      <c r="B42" s="3"/>
      <c r="C42" s="3">
        <v>0.4</v>
      </c>
      <c r="D42" s="3">
        <f t="shared" si="0"/>
        <v>4</v>
      </c>
    </row>
    <row r="43" spans="1:4" ht="12">
      <c r="A43" s="3">
        <v>-1050</v>
      </c>
      <c r="B43" s="3">
        <v>0.15</v>
      </c>
      <c r="C43" s="3">
        <v>0.05</v>
      </c>
      <c r="D43" s="3">
        <f t="shared" si="0"/>
        <v>2</v>
      </c>
    </row>
    <row r="44" spans="1:5" ht="12">
      <c r="A44" s="3">
        <v>-1000</v>
      </c>
      <c r="B44" s="3"/>
      <c r="C44" s="3"/>
      <c r="D44" s="3">
        <f t="shared" si="0"/>
        <v>0</v>
      </c>
      <c r="E44" s="3">
        <v>0.4</v>
      </c>
    </row>
    <row r="45" spans="1:5" ht="12">
      <c r="A45" s="3">
        <v>-950</v>
      </c>
      <c r="B45" s="3"/>
      <c r="C45" s="3"/>
      <c r="D45" s="3">
        <f t="shared" si="0"/>
        <v>0</v>
      </c>
      <c r="E45" s="3"/>
    </row>
    <row r="46" spans="1:9" ht="12">
      <c r="A46" s="3">
        <v>-900</v>
      </c>
      <c r="C46" s="3">
        <v>0.1</v>
      </c>
      <c r="D46" s="3">
        <f t="shared" si="0"/>
        <v>1</v>
      </c>
      <c r="E46">
        <v>0.15</v>
      </c>
      <c r="I46" t="s">
        <v>124</v>
      </c>
    </row>
    <row r="47" spans="1:4" ht="12">
      <c r="A47" s="3">
        <v>-850</v>
      </c>
      <c r="C47" s="3">
        <v>0.4</v>
      </c>
      <c r="D47" s="3">
        <f t="shared" si="0"/>
        <v>4</v>
      </c>
    </row>
    <row r="48" spans="1:9" ht="12">
      <c r="A48" s="3">
        <v>-800</v>
      </c>
      <c r="B48">
        <v>0.25</v>
      </c>
      <c r="C48" s="3">
        <v>0.85</v>
      </c>
      <c r="D48" s="3">
        <f t="shared" si="0"/>
        <v>11</v>
      </c>
      <c r="E48">
        <v>0</v>
      </c>
      <c r="I48" t="s">
        <v>125</v>
      </c>
    </row>
    <row r="49" spans="1:9" ht="12">
      <c r="A49" s="3">
        <v>-750</v>
      </c>
      <c r="C49" s="3">
        <v>0.55</v>
      </c>
      <c r="D49" s="3">
        <f t="shared" si="0"/>
        <v>5.5</v>
      </c>
      <c r="I49" t="s">
        <v>126</v>
      </c>
    </row>
    <row r="50" spans="1:5" ht="12">
      <c r="A50" s="3">
        <v>-700</v>
      </c>
      <c r="C50" s="3">
        <v>0.9</v>
      </c>
      <c r="D50" s="3">
        <f t="shared" si="0"/>
        <v>9</v>
      </c>
      <c r="E50">
        <v>0.5</v>
      </c>
    </row>
    <row r="51" spans="1:5" ht="12">
      <c r="A51" s="3">
        <v>-650</v>
      </c>
      <c r="B51">
        <v>0.15</v>
      </c>
      <c r="C51" s="3">
        <v>1</v>
      </c>
      <c r="D51" s="3">
        <f t="shared" si="0"/>
        <v>11.5</v>
      </c>
      <c r="E51">
        <v>0.5</v>
      </c>
    </row>
    <row r="52" spans="1:9" ht="12">
      <c r="A52" s="3">
        <v>-600</v>
      </c>
      <c r="B52">
        <v>0.25</v>
      </c>
      <c r="C52" s="3">
        <v>0.5</v>
      </c>
      <c r="D52" s="3">
        <f t="shared" si="0"/>
        <v>7.5</v>
      </c>
      <c r="I52" t="s">
        <v>127</v>
      </c>
    </row>
    <row r="53" spans="1:5" ht="12">
      <c r="A53" s="3">
        <v>-550</v>
      </c>
      <c r="B53">
        <v>0.5</v>
      </c>
      <c r="D53" s="3">
        <f t="shared" si="0"/>
        <v>5</v>
      </c>
      <c r="E53">
        <v>0.65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Alexis Alvarez</cp:lastModifiedBy>
  <cp:lastPrinted>2000-03-09T16:26:09Z</cp:lastPrinted>
  <dcterms:created xsi:type="dcterms:W3CDTF">2000-03-08T18:50:34Z</dcterms:created>
  <dcterms:modified xsi:type="dcterms:W3CDTF">2001-07-06T19:32:43Z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